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scaniaazureservices-my.sharepoint.com/personal/karen_alducin_scania_com/Documents/KALEVL/Downloads/HERRAMIENTAS/"/>
    </mc:Choice>
  </mc:AlternateContent>
  <xr:revisionPtr revIDLastSave="3" documentId="8_{74EAC871-69B4-4F5A-9E08-CDF54F94E054}" xr6:coauthVersionLast="47" xr6:coauthVersionMax="47" xr10:uidLastSave="{8F9D169C-20AF-41AE-9907-E5C353D16435}"/>
  <bookViews>
    <workbookView xWindow="-108" yWindow="-108" windowWidth="23256" windowHeight="12576" xr2:uid="{46060AAB-FDAF-4323-BC4F-434B94206305}"/>
  </bookViews>
  <sheets>
    <sheet name="Autoevaluación" sheetId="1" r:id="rId1"/>
    <sheet name="Lista" sheetId="2" r:id="rId2"/>
  </sheets>
  <definedNames>
    <definedName name="_xlnm.Print_Area" localSheetId="0">Autoevaluación!$A$2:$G$90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 i="1" l="1"/>
  <c r="F17" i="1"/>
  <c r="F18" i="1" s="1"/>
  <c r="F2" i="2" s="1"/>
  <c r="F86" i="1"/>
  <c r="F80" i="1"/>
  <c r="F74" i="1"/>
  <c r="D89" i="1" l="1"/>
  <c r="F6" i="2"/>
  <c r="D91" i="1"/>
  <c r="P2" i="2" s="1"/>
  <c r="F4" i="2"/>
  <c r="F5" i="2"/>
  <c r="F3" i="2"/>
  <c r="Q2" i="2" l="1"/>
  <c r="F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tc={5C54EBD1-FAC3-4605-8D8C-C0943914257D}</author>
  </authors>
  <commentList>
    <comment ref="B75" authorId="0" shapeId="0" xr:uid="{5C54EBD1-FAC3-4605-8D8C-C0943914257D}">
      <text>
        <t>[Threaded comment]
Your version of Excel allows you to read this threaded comment; however, any edits to it will get removed if the file is opened in a newer version of Excel. Learn more: https://go.microsoft.com/fwlink/?linkid=870924
Comment:
    @Alducin Karen  esta herramienta ya quedó lista, por favor verifica que en la sección de lideres de servicio de la ppt de Gestión de personas, vengan los mismos rubros, descripciones, impacto.
Reply:
    @PINTO RAMIREZ DANIELA FYI para tu revisión final de ortografía</t>
      </text>
    </comment>
  </commentList>
</comments>
</file>

<file path=xl/sharedStrings.xml><?xml version="1.0" encoding="utf-8"?>
<sst xmlns="http://schemas.openxmlformats.org/spreadsheetml/2006/main" count="218" uniqueCount="162">
  <si>
    <t>Modelo Gobernanza</t>
  </si>
  <si>
    <t>Indicadores que avalan el trabajo del posible sucesor identificado</t>
  </si>
  <si>
    <t>Total Gestión de Personas</t>
  </si>
  <si>
    <t>Rotación Histórica</t>
  </si>
  <si>
    <t>Encuesta de Clima</t>
  </si>
  <si>
    <t>Estrategia utilizada para determinar HC</t>
  </si>
  <si>
    <t>Estrategia ejecutada al largo plazo</t>
  </si>
  <si>
    <t>Diversidad de Género</t>
  </si>
  <si>
    <t>Resultados del plan de acción</t>
  </si>
  <si>
    <t>Análisis de horas extra</t>
  </si>
  <si>
    <t>Desglosa el impacto en la nómina</t>
  </si>
  <si>
    <t>Presenta resultados</t>
  </si>
  <si>
    <t>Estrategia de liderazgo (33% del tiempo).</t>
  </si>
  <si>
    <t>Gestion Financiera</t>
  </si>
  <si>
    <t>Total Gestion Financiera</t>
  </si>
  <si>
    <t>Gestión de Negocio</t>
  </si>
  <si>
    <t>Total Indicadores BSC</t>
  </si>
  <si>
    <t>Autodesarrollo</t>
  </si>
  <si>
    <t>Total Autodesarrollo</t>
  </si>
  <si>
    <t>Indicador</t>
  </si>
  <si>
    <t>¿Qué mide?</t>
  </si>
  <si>
    <t>El líder identifica las fortalezas y áreas de oportunidade de su sucesor</t>
  </si>
  <si>
    <t>El líder tiene claridad de los indicadores de utilización de taller de su unidad de negocio y crea estrategias para la mejora de los mismos</t>
  </si>
  <si>
    <t>El líder cuenta con un análisis del porcentaje de habilitación de su equipo como variable de la eficiencia</t>
  </si>
  <si>
    <t xml:space="preserve">Estrategia de cumplimiento del  % de habilitación del personal técnico </t>
  </si>
  <si>
    <t>Rubro</t>
  </si>
  <si>
    <t>El líder demuestra resultados a partir de su estrategia implementada</t>
  </si>
  <si>
    <t>Total Estrategia 2024</t>
  </si>
  <si>
    <t>Autoevaluación 
(no lo hace, lo hace de manera poco consistente, lo hace de manera consistente)</t>
  </si>
  <si>
    <t>Lista desplegable</t>
  </si>
  <si>
    <t>No lo hace</t>
  </si>
  <si>
    <t>Lo hace de manera poco consistente</t>
  </si>
  <si>
    <t>Lo hace de manera consistente</t>
  </si>
  <si>
    <t>Columna1</t>
  </si>
  <si>
    <t>Resultados</t>
  </si>
  <si>
    <t xml:space="preserve">El líder cuenta con una estrategia clara y definida de su unidad de negocio que explique cómo/a través de qué va a contribuir con el cumplimiento de la estrategia y objetivos organizacionales </t>
  </si>
  <si>
    <t>El líder cuenta y muestra el seguimiento de los principales indicadores de acuerdo a su estrategia</t>
  </si>
  <si>
    <t>Resultados comparativos entre años</t>
  </si>
  <si>
    <t>Contribución e Impacto en base al resultado de rotación</t>
  </si>
  <si>
    <t>El líder tiene claridad de sus cifras de rotación histórica (tendencias) así como las causas de la misma</t>
  </si>
  <si>
    <t>El líder conoce los indicadores de diversidad de género en su unidad de negocio y contribuye activamente a mejorarlos</t>
  </si>
  <si>
    <t>Estrategia para el logro del 100% de asistencias y aprobaciones</t>
  </si>
  <si>
    <t xml:space="preserve">El líder desarrolla estrategias claras y definidas (SMART) para el cumplimiento del indicador anterior. </t>
  </si>
  <si>
    <t>Promedio UR Talleres a cargo</t>
  </si>
  <si>
    <t>El líder está consiente de las tendencias históricas del tiempo extra en sus talleres y analiza las particularidades. (Por técnico)</t>
  </si>
  <si>
    <t xml:space="preserve">Estrategia aplicada para reducir el efecto negativo </t>
  </si>
  <si>
    <t>Muestra los resultados positivos de su estrategia anterior</t>
  </si>
  <si>
    <t>Comunicación de la estrategia con el equipo</t>
  </si>
  <si>
    <t>Estrategia</t>
  </si>
  <si>
    <t>Estrategia Unidad de Negocio</t>
  </si>
  <si>
    <t>Plan de desarrollo personal</t>
  </si>
  <si>
    <t>El líder cuenta con un plan de desarrollo que estructuró a partir de diálogos con su líder y otros stakeholders en relación a sus fortalezas y áreas de oportunidad, así como a las metas que ha trazado en su plan de carrera</t>
  </si>
  <si>
    <t>El líder cuenta con resultados evidentes de competencias trabajadas</t>
  </si>
  <si>
    <t>Competencias que necesitas seguir trabajando</t>
  </si>
  <si>
    <t xml:space="preserve">Contar con una estrategia sólida es indispensable para el éxito de cualquier organización, la estrategia proporciona una hoja de ruta clara para alcanzar los objetivos, asegurando que todos los recursos están alineados. </t>
  </si>
  <si>
    <t>Gestión de Planes de Sucesión y Desarrollo del Talento</t>
  </si>
  <si>
    <t xml:space="preserve">Asegurar la continuidad del negocio es responsabilidad del líder, el contar con planes de sucesión es vital para la estabilidad de la organización incluyendo el desarrollo del personal interno asi como del mismo líder. </t>
  </si>
  <si>
    <t>El líder cuenta con una estrategia de despliegue de los puntos anteriores con su equipo y los equipos involucrados</t>
  </si>
  <si>
    <t xml:space="preserve">El sucesor identificado debe de tener además del perfil adecuado, resultados claros y medibles respecto a su desempeño. </t>
  </si>
  <si>
    <t>El líder cuenta con un plan de acción ejecutado y con resultados demostrados en la ESB con el paso de los años.</t>
  </si>
  <si>
    <t>Un clima organizacional favorable aumenta la productividad, mejora la retención, fomenta la innovación y la creatividad, y  por consecuencia mejora la calidad del servicio al cliente. Además, contribuye al bienestar y la satisfacción de los colabordores por lo que desarrolla una cultura organizacional sólida y mejora la comunicación interna.</t>
  </si>
  <si>
    <t xml:space="preserve">Además de ser parte fundamental de la filosofía de Scania,  el promover  un ambiente inclusivo y equitativo es una forma de mostrar congruencia con nuestros valores organizacionales. </t>
  </si>
  <si>
    <t>El líder cuenta con una planeación estratégica (basada en  una metodología) de su plantilla con base en su estrategia de negocio a corto y largo plazo (+3 años)</t>
  </si>
  <si>
    <t>Retroalimentación</t>
  </si>
  <si>
    <t xml:space="preserve">El líder brinda retroalimentación y los escucha oportunamente a sus colaboradores, además de manera planificada al menos 2 veces por año, cumpliendo con los tiempos establecidos, todo esto utilizando los recursos que la compañía proporciona. </t>
  </si>
  <si>
    <t>El establecer objetivos, restroalimentar y desarrollar al equipo mejora la productividad, retiene al talento, aumenta la motivación y el compromiso, fomenta la innovación, mejora la calidad del trabajo y del servicio al cliente, y prepara a la organización para el futuro.</t>
  </si>
  <si>
    <t xml:space="preserve">Tener la capacitación adecuada nos asegura contar con las competencias necesarias para satisfacer las demandas de nuestros clientes dentro de los tiempos establecidos por Scania. </t>
  </si>
  <si>
    <t>Tener el número adecuado de colaboradores según la carga de trabajo contribuye directamente a la rentabilidad de la compañía.</t>
  </si>
  <si>
    <t xml:space="preserve">Nuestros colaboradores son clave para alcanzar los objetivos organizacionales, son nuestro activo más valioso, y es esencial cuidarlos y apoyarlos para asegurar nuestro éxito; esta es una de las principales responsabilidades del líder. </t>
  </si>
  <si>
    <t>El seguimiento y control de las metas financieras por parte del líder no solo garantiza la estabilidad y el crecimiento de nuestra empresa, sino que también mejora la capacidad del líder para tomar decisiones estratégicas y adaptarse a un entorno competitivo y en constante cambio.</t>
  </si>
  <si>
    <t>Un líder que impulsa su autodesarrollo exhibe compromiso, humildad, proactividad y visión a largo plazo. Este enfoque no solo mejora sus competencias, sino que también inspira a su equipo, promoviendo una cultura organizacional centrada en el crecimiento y la mejora continua. Además, refleja su responsabilidad en la gestión de su propia carrera y desarrollo profesional.</t>
  </si>
  <si>
    <t>% Estrategia 2024</t>
  </si>
  <si>
    <t>% Gestión de Personas</t>
  </si>
  <si>
    <t>% Gestion Financiera</t>
  </si>
  <si>
    <t>% Indicadores BSC</t>
  </si>
  <si>
    <t>% Autodesarrollo</t>
  </si>
  <si>
    <t>RUBRO</t>
  </si>
  <si>
    <t>Gestión de Personas</t>
  </si>
  <si>
    <t>Gestión Financiera</t>
  </si>
  <si>
    <t>Gestión del Negocio</t>
  </si>
  <si>
    <t>% cumplimiento por factor</t>
  </si>
  <si>
    <t>PROMEDIO</t>
  </si>
  <si>
    <t>Puntaje Total:</t>
  </si>
  <si>
    <t>El líder cuenta con KPIs asociados al seguimiento de desempeño de su equipo</t>
  </si>
  <si>
    <t>Plan de comunicación al equipo</t>
  </si>
  <si>
    <t xml:space="preserve">Fortalezas y áreas de oportunidad del sucesor </t>
  </si>
  <si>
    <t>El líder ha dado seguimiento a el plan de desarrollo de su sucesor con base en las fortalezas y oportunidades identificadas</t>
  </si>
  <si>
    <t xml:space="preserve">Tener una rotación controlada es fundamental para la sostenibilidad y el éxito de la organización. Reduce costos, retiene el conocimiento y la experiencia, asegura la calidad del servicio al cliente, y fortalece la cultura y el clima organizacional. </t>
  </si>
  <si>
    <t>Plan de acción e impacto con base al último resultado</t>
  </si>
  <si>
    <t>Planes de desarrollo equipo directo</t>
  </si>
  <si>
    <t>Establecimiento de objetivos</t>
  </si>
  <si>
    <t>HC vs Rolling Fleet histórico</t>
  </si>
  <si>
    <t xml:space="preserve">El líder presenta mejoras en los resultados  de HC vs Rolling fleet </t>
  </si>
  <si>
    <t>Habilitación Técnica</t>
  </si>
  <si>
    <t xml:space="preserve">El líder contribuye a la DNC y al cumplimiento del  plan anual y continuo de capacitación de su equipo para acompañarles a cumplir los objetivos de habilitación de acuerdo a su categoría, necesidades de desarrollo y necesidades propias del taller. Tiene al 100% de su personal con los cursos que se requieren para su posición actual. </t>
  </si>
  <si>
    <t>Índice de asistencias y aprobaciones</t>
  </si>
  <si>
    <t xml:space="preserve">Dada la limitada programación de capacitación según la capacidad instalada y con el objetivo de optimizar recursos, es esencial garantizar la asistencia de los colaboradores a las sesiones programadas. Además, resulta crucial tomar medidas para asegurar la adquisición de conocimientos, incluyendo acciones en caso de que algún colaborador no apruebe sus cursos.  De esta manera además de asegurar el conocimiento a los colaboradores contribuimos al crecimiento del personal y por consecuencia a la disminución de la rotación. </t>
  </si>
  <si>
    <t xml:space="preserve">UR y planes de acción </t>
  </si>
  <si>
    <t xml:space="preserve">Histórico de TE de los talleres </t>
  </si>
  <si>
    <t>Cuidar la cantidad de horas extras del personal es esencial para proteger la salud y el bienestar de los colaboradores, mantener la productividad y la rentabilidad de la empresa, cumplir con la legislación laboral, preservar la satisfacción y la retención de empleados,  así como  promover un equilibrio saludable entre el trabajo y la vida personal.</t>
  </si>
  <si>
    <t>Causas de accidentabilidad</t>
  </si>
  <si>
    <t xml:space="preserve">Estrategia de liderazgo, </t>
  </si>
  <si>
    <t>Modelo de Gobernanza</t>
  </si>
  <si>
    <t>El equipo conoce la estrategia, los principales indicadores en materia de "Gestión de Personas"</t>
  </si>
  <si>
    <t>Indicadores financieros</t>
  </si>
  <si>
    <t xml:space="preserve">EL líder cuenta con una metodología para el análisis de los indicadores anteriores y como parte de su estrategia de gobernanza cuenta con estrategias definidas para la mejora de los mismos, lo cual se ve reflejado en los resultados. </t>
  </si>
  <si>
    <t>Competencias  trabajadas</t>
  </si>
  <si>
    <t>El líder es consciente de las competencias que tiene que seguir trabajando y cuenta con un plan de acción para la mejora que está ejecutando</t>
  </si>
  <si>
    <t>Promedio ponderado Total:</t>
  </si>
  <si>
    <t>El líder cuenta y da seguimiento a un modelo de gobernanza que asegura la implementación, el desarrollo y seguimiento de la estrategia así como las interacciones con su equipo, una toma de decisiones informada y responsable, y una gestión de riesgos efectiva.</t>
  </si>
  <si>
    <t>El líder ha establecido planes de acción para disminuir sus factores de rotación, da seguimiento y se ve reflejado en la disminución de la misma</t>
  </si>
  <si>
    <t>El líder cuenta con una estartegia definida para optimizar el desempeño (seguimiento)  y desarrollo del equipo basado en los indicadores proporcionados por People Experience. (Por lo menos, todos los anteriores)</t>
  </si>
  <si>
    <t>Plan de Sucesión para su posición y posiciones clave</t>
  </si>
  <si>
    <t xml:space="preserve">El líder cuenta con un sucesor identificado y si lo no tiene, cuenta con un plan para tenerlo. Lo mismo que para las posiciones claves de su área. </t>
  </si>
  <si>
    <t>Estimado líder de servicios, en Scania estamos consientes de que informar a los líderes sobre los indicadores de desempeño de su posición, es decir, de los comportamientos y resultados que se esperan de ellos, proporciona claridad y permite establecer planes de acción para el éxito. Por esta razón contamos con dos instrumentos para su apoyo: 1) El formato de auto-evaluación de comportamientos que nos ayuda a evaluar los comportamientos y habilidades soft que llevan al líder y a su equipo al éxito. Y el presente 2) Formato de evaluación de resultados, que ayuda a los líderes a identificar el nivel de consistencia entre su desempeño y el desempeño esperado de manera general para la posición, y que acompañan los retos y objetivos particulares asignados por su líder (evaluación adicional en feedback de líder) de acuerdo a los retos de la unidad de negocio. Este documento pretende aportar una guía para establecer conversaciones entre los líderes y sus líderes, Coordinadores de Experiencia, miembros del Board, etc.; que amplíen la visión de los factores a trabajar mediante un plan de acción para la mejora de procesos de gestión del negocio. El líder del líder tambien forma parte de este proceso al asegurar que cada líder de su equipo implemente esta herramienta y los planes de acción que surjan de este ejercicio.</t>
  </si>
  <si>
    <t>Principales indicadores de la estrategia</t>
  </si>
  <si>
    <t>Principales indicadores del desempeño de equipo</t>
  </si>
  <si>
    <t>Impacto del rubro</t>
  </si>
  <si>
    <t>Instrumento de evaluación de medición de resultados del lider</t>
  </si>
  <si>
    <t>El líder ha contribuido de manera directa dando seguimiento a las acciones de mejora del clima organizacional y se puede ver el impacto positivo del plan de acción determinado mediante la mejora en los indicadores</t>
  </si>
  <si>
    <t>El líder establece los objetivos anuales en tiempo (dentro del periodo establecido) y forma (SMART)  y da seguimiento a sus colaboradores.</t>
  </si>
  <si>
    <t>El líder cuenta con una metodología establecida para determinar su plantilla a corto y largo plazo</t>
  </si>
  <si>
    <t>El líder contribuye a la inclusión de las mujeres  y sus condiciones laborales en su unidad de negocio</t>
  </si>
  <si>
    <t>El líder tiene claridad del HC de su área vs el número de unidades que tiene la compañía (cuántas unidades por cada persona)  y cuenta con una estrategia para asegurar la eficiencia y el adecuado equilibrio.
Adicional a este indicador, algunas posiciones pueden llegar a depender también de la red ({umero de sitios)</t>
  </si>
  <si>
    <t xml:space="preserve">Resultados de eficiencia de personal </t>
  </si>
  <si>
    <t>El líder comoce el índice que asistencias y aprobaciones de sus colaboradores, teniendo como objetivo el 100%.</t>
  </si>
  <si>
    <t xml:space="preserve">El líder conoce el impacto económico del punto anterior. </t>
  </si>
  <si>
    <t xml:space="preserve">De los indicadores anteriores, el líder analiza, implementa planes de acción  y da seguimiento al mismo para mantener este indicador incluso por debajo rango permitido (no más de 3 veces no más de 3 diarias por técnico esporádicamente) analizando el contexto en general de su unidad de neogocio. </t>
  </si>
  <si>
    <t>El líder esta conoce del índice de accidentabilidad en su área a través del tiempo y conoce la contribución de lo mismo al índice organizacional.</t>
  </si>
  <si>
    <t xml:space="preserve">Además de ser parte fundamental de nuestra filosofia organizacional el mantener un bajo índice de accidentabilidad y un correcto balance de vida para nuestros colaboradores es esencial para el éxito y la sostenibilidad de la empresa. Al hacerlo, protegemos a nuestros colaboradores, cumplimos con las regulaciones legales y evitamos costos innecesarios. Además, una fuerza laboral segura y saludable es más productiva. Cuidar de la seguridad y salud no solo es una responsabilidad moral como líder, sino también una estrategia  para el éxito organizacional a largo plazo. </t>
  </si>
  <si>
    <t xml:space="preserve">El líder conoce y sabe interpretar los principales indicadores financieros establecidos por la compañía. </t>
  </si>
  <si>
    <t>Cuidar los indicadores del negocio y la alaineación global es esencial para la evaluación continua, la toma de decisiones informadas, la optimización de recursos, la mejora constante y la competitividad en el mercado, además de asegurar el cumplimiento del estándar de calidad establecido por Scania.</t>
  </si>
  <si>
    <t xml:space="preserve">El líder muestra que los indicadores anteriormente mencionados  se encuentran al menos en el mínimo deseado del estándar establecido para Scania. </t>
  </si>
  <si>
    <t>Plan de desarrollo de sucesores ejecutado</t>
  </si>
  <si>
    <t xml:space="preserve">Gentión de Desempeño y Desarrollo </t>
  </si>
  <si>
    <t>El líder ha diseñado y contribuye activamente en la implementación de los planes de desarrollo con su equipo directo con base en sus necesidades y las de la organización, da seguimiento al mismo y puede medir el impacto del plan de desarrollo implementado</t>
  </si>
  <si>
    <t>Headcount and Rolling Fleet</t>
  </si>
  <si>
    <t>Contar con una estrategia para anticipar las necesidades de competencias y personal es fundamental para satisfacer las demandas del cliente sin comprometer la estabilidad organizacional. Además de contar con un equilibrio entre el HC y el rolling fleet, así como una planeación proactiva del mismo, nos permite garantizar la rentabilidad de la organización, el bienestar de nuestros colaboradores y la atención de calidad a nuestros clientes.</t>
  </si>
  <si>
    <t xml:space="preserve">Balance y contribución </t>
  </si>
  <si>
    <t xml:space="preserve">Indicadores de diversidad </t>
  </si>
  <si>
    <t xml:space="preserve">Análisis de la relación de habilitación y la eficiencia reportada </t>
  </si>
  <si>
    <t xml:space="preserve">Asistencia formación y evaluación </t>
  </si>
  <si>
    <t>Índice de accidentabilidad, casi accidentes, ODR</t>
  </si>
  <si>
    <t>Índice de accidentabilidad histórico en los talleres</t>
  </si>
  <si>
    <t>Estrategia de  reducción de accidentes</t>
  </si>
  <si>
    <t xml:space="preserve">Presenta las observaciones de riesgo </t>
  </si>
  <si>
    <t>Presenta resultados de observaciones de riesgo (análisis)</t>
  </si>
  <si>
    <t>Lead time del cierre de observaciones de riesgo</t>
  </si>
  <si>
    <t>El líder esté consiente de las causas de accidentabilidad con base a los resultados de la evaluación (TIA).</t>
  </si>
  <si>
    <t xml:space="preserve">El líder cuenta con una estrategia de reducción de riegos de accidentabilidad en su unidad de negocio, basada en datos. y da seguimiento a la misma. </t>
  </si>
  <si>
    <t>Presenta resultados reducción accidentes</t>
  </si>
  <si>
    <t>La estrategia implementada ha tenido efectos en la reducción del índice de accidentabilidad.</t>
  </si>
  <si>
    <t xml:space="preserve">El líder conoce y promueve el uso de TIA Portal y hace uso regular de esta plataforma. </t>
  </si>
  <si>
    <t>El líder genera medidas con base en la observación de riesgo demostrando resultados con evidencias, y permitiendo que no se presente de nuevo esta observación de riesgo.</t>
  </si>
  <si>
    <t>Las medidas de mitigación de riesgos observados se realizan en un tiempo pertinente al nivel de urgencia de las medidas.</t>
  </si>
  <si>
    <t>Estrategia financiera</t>
  </si>
  <si>
    <t>Con base a los objetivos y la realidad, el líder establece una estrategia para lograr los resultados financieros de su unidad de negocio a corto y largo plazo y da seguimiento a la misma. Lleva a cabo el correcto seguimiento y control de su presupuesto.</t>
  </si>
  <si>
    <t>Indicadores BSC/Dealer Performance</t>
  </si>
  <si>
    <t>Indicadores BSC/Dealer Performance son positivos. (Estándar Scania)</t>
  </si>
  <si>
    <t>Evidencias de indicadores son positivos para la organización a partir de la gestión del líder</t>
  </si>
  <si>
    <t>El líder cuenta con un modelo de gobernanza en cuanto a la "Gestión de Personas" para asegurar que la estartegia se esta siguiendo y esta dando resultados positivos</t>
  </si>
  <si>
    <t xml:space="preserve">El líder conoce la estrategia, los estandares de los indicadores, focus áreas y los objetivos Globales en Scania de su área  y da seguimiento a los mismos.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</si>
</sst>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rgb="FF000000"/>
      <name val="Arial"/>
      <family val="2"/>
      <scheme val="minor"/>
    </font>
    <font>
      <sz val="11"/>
      <color theme="1"/>
      <name val="Arial"/>
      <family val="2"/>
      <scheme val="minor"/>
    </font>
    <font>
      <b/>
      <sz val="14"/>
      <color theme="1"/>
      <name val="Arial"/>
      <family val="2"/>
      <scheme val="minor"/>
    </font>
    <font>
      <sz val="8"/>
      <name val="Arial"/>
      <family val="2"/>
      <scheme val="minor"/>
    </font>
    <font>
      <b/>
      <sz val="10"/>
      <color theme="0"/>
      <name val="Scania Office"/>
    </font>
    <font>
      <b/>
      <sz val="12"/>
      <color theme="0"/>
      <name val="Scania Office"/>
    </font>
    <font>
      <b/>
      <sz val="14"/>
      <color theme="0"/>
      <name val="Scania Office"/>
    </font>
    <font>
      <b/>
      <sz val="12"/>
      <color theme="1"/>
      <name val="Scania Office"/>
    </font>
    <font>
      <b/>
      <sz val="14"/>
      <color rgb="FF000000"/>
      <name val="Scania Office"/>
    </font>
    <font>
      <b/>
      <sz val="16"/>
      <color rgb="FF000000"/>
      <name val="Scania Office"/>
    </font>
    <font>
      <sz val="11"/>
      <color theme="0"/>
      <name val="Scania Office"/>
    </font>
    <font>
      <sz val="12"/>
      <color theme="0"/>
      <name val="Scania Office"/>
    </font>
    <font>
      <sz val="11"/>
      <color rgb="FFFFFFFF"/>
      <name val="Scania Office"/>
    </font>
    <font>
      <b/>
      <sz val="22"/>
      <color theme="0"/>
      <name val="Scania Office"/>
    </font>
    <font>
      <sz val="12"/>
      <color theme="1"/>
      <name val="Scania Office"/>
    </font>
    <font>
      <b/>
      <sz val="20"/>
      <color theme="0"/>
      <name val="Scania Office"/>
    </font>
    <font>
      <b/>
      <sz val="14"/>
      <name val="Scania Office"/>
    </font>
    <font>
      <sz val="11"/>
      <name val="Arial"/>
      <family val="2"/>
      <scheme val="minor"/>
    </font>
    <font>
      <b/>
      <sz val="28"/>
      <name val="Scania Office"/>
    </font>
    <font>
      <sz val="11"/>
      <name val="Scania Office"/>
    </font>
    <font>
      <sz val="11"/>
      <color rgb="FF000000"/>
      <name val="Arial"/>
      <family val="2"/>
      <scheme val="minor"/>
    </font>
    <font>
      <b/>
      <sz val="11"/>
      <color theme="0"/>
      <name val="Scania Office"/>
    </font>
    <font>
      <sz val="11"/>
      <color theme="0"/>
      <name val="Arial"/>
      <family val="2"/>
      <scheme val="minor"/>
    </font>
    <font>
      <sz val="11"/>
      <color theme="4" tint="0.499984740745262"/>
      <name val="Arial"/>
      <family val="2"/>
      <scheme val="minor"/>
    </font>
    <font>
      <sz val="11"/>
      <color theme="4" tint="0.249977111117893"/>
      <name val="Arial"/>
      <family val="2"/>
      <scheme val="minor"/>
    </font>
    <font>
      <b/>
      <sz val="12"/>
      <color rgb="FFFFFFFF"/>
      <name val="Scania Office"/>
    </font>
  </fonts>
  <fills count="12">
    <fill>
      <patternFill patternType="none"/>
    </fill>
    <fill>
      <patternFill patternType="gray125"/>
    </fill>
    <fill>
      <patternFill patternType="solid">
        <fgColor theme="4" tint="0.79998168889431442"/>
        <bgColor theme="4" tint="0.79998168889431442"/>
      </patternFill>
    </fill>
    <fill>
      <patternFill patternType="solid">
        <fgColor theme="4" tint="9.9978637043366805E-2"/>
        <bgColor indexed="64"/>
      </patternFill>
    </fill>
    <fill>
      <patternFill patternType="solid">
        <fgColor rgb="FF94A596"/>
        <bgColor indexed="64"/>
      </patternFill>
    </fill>
    <fill>
      <patternFill patternType="solid">
        <fgColor rgb="FFCEB888"/>
        <bgColor indexed="64"/>
      </patternFill>
    </fill>
    <fill>
      <patternFill patternType="solid">
        <fgColor rgb="FF2C5234"/>
        <bgColor indexed="64"/>
      </patternFill>
    </fill>
    <fill>
      <patternFill patternType="solid">
        <fgColor rgb="FFE35205"/>
        <bgColor indexed="64"/>
      </patternFill>
    </fill>
    <fill>
      <patternFill patternType="solid">
        <fgColor rgb="FF041E42"/>
        <bgColor indexed="64"/>
      </patternFill>
    </fill>
    <fill>
      <patternFill patternType="solid">
        <fgColor rgb="FF97999B"/>
        <bgColor indexed="64"/>
      </patternFill>
    </fill>
    <fill>
      <patternFill patternType="solid">
        <fgColor rgb="FF00B050"/>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9" fontId="20" fillId="0" borderId="0" applyFont="0" applyFill="0" applyBorder="0" applyAlignment="0" applyProtection="0"/>
  </cellStyleXfs>
  <cellXfs count="121">
    <xf numFmtId="0" fontId="0" fillId="0" borderId="0" xfId="0"/>
    <xf numFmtId="0" fontId="0" fillId="0" borderId="0" xfId="0"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2" fillId="0" borderId="5" xfId="0" applyFont="1" applyBorder="1" applyAlignment="1">
      <alignment horizontal="center"/>
    </xf>
    <xf numFmtId="0" fontId="2" fillId="0" borderId="0" xfId="0" applyFont="1" applyBorder="1" applyAlignment="1">
      <alignment horizontal="center"/>
    </xf>
    <xf numFmtId="0" fontId="0" fillId="0" borderId="6" xfId="0" applyBorder="1"/>
    <xf numFmtId="0" fontId="0" fillId="0" borderId="5" xfId="0" applyBorder="1"/>
    <xf numFmtId="0" fontId="0" fillId="0" borderId="0" xfId="0" applyBorder="1"/>
    <xf numFmtId="0" fontId="0" fillId="0" borderId="5" xfId="0" applyFill="1" applyBorder="1" applyAlignment="1">
      <alignment vertical="center"/>
    </xf>
    <xf numFmtId="0" fontId="7" fillId="0" borderId="5" xfId="0" applyFont="1" applyBorder="1" applyAlignment="1">
      <alignment horizontal="center" vertical="center"/>
    </xf>
    <xf numFmtId="0" fontId="1" fillId="2" borderId="19" xfId="0" applyFont="1" applyFill="1" applyBorder="1"/>
    <xf numFmtId="0" fontId="1" fillId="2" borderId="20" xfId="0" applyFont="1" applyFill="1" applyBorder="1"/>
    <xf numFmtId="0" fontId="1" fillId="0" borderId="19" xfId="0" applyFont="1" applyBorder="1"/>
    <xf numFmtId="0" fontId="1" fillId="0" borderId="20" xfId="0" applyFont="1" applyBorder="1"/>
    <xf numFmtId="0" fontId="10" fillId="5" borderId="16" xfId="0" applyFont="1" applyFill="1" applyBorder="1" applyAlignment="1">
      <alignment vertical="center" wrapText="1"/>
    </xf>
    <xf numFmtId="0" fontId="10" fillId="5" borderId="1" xfId="0" applyFont="1" applyFill="1" applyBorder="1" applyAlignment="1">
      <alignment vertical="center" wrapText="1"/>
    </xf>
    <xf numFmtId="0" fontId="10" fillId="5" borderId="1" xfId="0" applyFont="1" applyFill="1" applyBorder="1" applyAlignment="1">
      <alignment vertical="center"/>
    </xf>
    <xf numFmtId="0" fontId="10" fillId="4" borderId="1" xfId="0" applyFont="1" applyFill="1" applyBorder="1" applyAlignment="1">
      <alignment vertical="center" wrapText="1"/>
    </xf>
    <xf numFmtId="0" fontId="10" fillId="4" borderId="1" xfId="0" applyFont="1" applyFill="1" applyBorder="1" applyAlignment="1">
      <alignment vertical="center"/>
    </xf>
    <xf numFmtId="0" fontId="4" fillId="8" borderId="17" xfId="0" applyFont="1" applyFill="1" applyBorder="1" applyAlignment="1">
      <alignment horizontal="center" vertical="center" wrapText="1"/>
    </xf>
    <xf numFmtId="0" fontId="6" fillId="8" borderId="15" xfId="0" applyFont="1" applyFill="1" applyBorder="1" applyAlignment="1">
      <alignment horizontal="center" vertical="center"/>
    </xf>
    <xf numFmtId="0" fontId="6" fillId="8" borderId="16" xfId="0" applyFont="1" applyFill="1" applyBorder="1" applyAlignment="1">
      <alignment horizontal="center" vertical="center"/>
    </xf>
    <xf numFmtId="0" fontId="8" fillId="0" borderId="22" xfId="0" applyFont="1" applyBorder="1" applyAlignment="1">
      <alignment horizontal="right" vertical="center" wrapText="1"/>
    </xf>
    <xf numFmtId="0" fontId="8" fillId="0" borderId="24" xfId="0" applyFont="1" applyBorder="1" applyAlignment="1">
      <alignment horizontal="right" vertical="center" wrapText="1"/>
    </xf>
    <xf numFmtId="0" fontId="8" fillId="0" borderId="6" xfId="0" applyFont="1" applyBorder="1" applyAlignment="1">
      <alignment horizontal="center" vertical="center"/>
    </xf>
    <xf numFmtId="0" fontId="6" fillId="8" borderId="25" xfId="0" applyFont="1" applyFill="1" applyBorder="1" applyAlignment="1">
      <alignment horizontal="center"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4" fillId="0" borderId="6" xfId="0" applyFont="1" applyBorder="1" applyAlignment="1">
      <alignment horizontal="justify" vertical="center" wrapText="1"/>
    </xf>
    <xf numFmtId="9" fontId="0" fillId="0" borderId="0" xfId="0" applyNumberFormat="1"/>
    <xf numFmtId="0" fontId="0" fillId="0" borderId="1" xfId="0" applyBorder="1"/>
    <xf numFmtId="0" fontId="17" fillId="0" borderId="1" xfId="0" applyFont="1" applyBorder="1"/>
    <xf numFmtId="9" fontId="0" fillId="0" borderId="1" xfId="0" applyNumberFormat="1" applyBorder="1"/>
    <xf numFmtId="0" fontId="0" fillId="0" borderId="1" xfId="0" applyBorder="1" applyAlignment="1">
      <alignment horizontal="center" vertical="center"/>
    </xf>
    <xf numFmtId="0" fontId="0" fillId="0" borderId="27" xfId="0" applyFill="1" applyBorder="1"/>
    <xf numFmtId="0" fontId="0" fillId="10" borderId="1" xfId="0" applyFill="1" applyBorder="1"/>
    <xf numFmtId="2" fontId="0" fillId="11" borderId="1" xfId="0" applyNumberFormat="1" applyFill="1" applyBorder="1"/>
    <xf numFmtId="9" fontId="0" fillId="10" borderId="1" xfId="0" applyNumberFormat="1" applyFill="1" applyBorder="1"/>
    <xf numFmtId="0" fontId="19" fillId="0" borderId="8" xfId="0" applyFont="1" applyBorder="1" applyAlignment="1">
      <alignment horizontal="left" vertical="center" wrapText="1"/>
    </xf>
    <xf numFmtId="0" fontId="16" fillId="0" borderId="8" xfId="0" applyFont="1" applyBorder="1" applyAlignment="1">
      <alignment horizontal="center" vertical="center"/>
    </xf>
    <xf numFmtId="9" fontId="16" fillId="0" borderId="8" xfId="0" applyNumberFormat="1" applyFont="1" applyBorder="1" applyAlignment="1">
      <alignment horizontal="center" vertical="center"/>
    </xf>
    <xf numFmtId="0" fontId="19" fillId="0" borderId="6" xfId="0" applyFont="1" applyFill="1" applyBorder="1" applyAlignment="1">
      <alignment horizontal="left" vertical="center" wrapText="1"/>
    </xf>
    <xf numFmtId="0" fontId="19" fillId="0" borderId="6" xfId="0" applyFont="1" applyBorder="1" applyAlignment="1">
      <alignment horizontal="left" vertical="center" wrapText="1"/>
    </xf>
    <xf numFmtId="9" fontId="0" fillId="0" borderId="1" xfId="1" applyFont="1" applyBorder="1"/>
    <xf numFmtId="0" fontId="0" fillId="10" borderId="30" xfId="0" applyFill="1" applyBorder="1"/>
    <xf numFmtId="0" fontId="0" fillId="11" borderId="30" xfId="0" applyFill="1" applyBorder="1"/>
    <xf numFmtId="0" fontId="0" fillId="0" borderId="31" xfId="0" applyBorder="1"/>
    <xf numFmtId="0" fontId="17" fillId="0" borderId="0" xfId="0" applyFont="1" applyBorder="1"/>
    <xf numFmtId="0" fontId="0" fillId="0" borderId="0" xfId="0" applyBorder="1" applyAlignment="1">
      <alignment horizontal="center" vertical="center"/>
    </xf>
    <xf numFmtId="164" fontId="0" fillId="0" borderId="0" xfId="1" applyNumberFormat="1" applyFont="1" applyBorder="1"/>
    <xf numFmtId="9" fontId="0" fillId="0" borderId="0" xfId="0" applyNumberFormat="1" applyBorder="1"/>
    <xf numFmtId="0" fontId="21" fillId="7" borderId="1" xfId="0" applyFont="1" applyFill="1" applyBorder="1" applyAlignment="1">
      <alignment vertical="center" wrapText="1"/>
    </xf>
    <xf numFmtId="0" fontId="5" fillId="0" borderId="5" xfId="0" applyFont="1" applyBorder="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1" fillId="0" borderId="5" xfId="0" applyFont="1" applyBorder="1" applyAlignment="1">
      <alignment horizontal="center" vertical="center"/>
    </xf>
    <xf numFmtId="0" fontId="10" fillId="0" borderId="0" xfId="0" applyFont="1" applyAlignment="1">
      <alignment horizontal="right" vertical="center"/>
    </xf>
    <xf numFmtId="0" fontId="10" fillId="0" borderId="0" xfId="0" applyFont="1" applyAlignment="1">
      <alignment horizontal="right" vertical="center" wrapText="1"/>
    </xf>
    <xf numFmtId="0" fontId="23" fillId="0" borderId="0" xfId="0" applyFont="1" applyAlignment="1">
      <alignment vertical="center"/>
    </xf>
    <xf numFmtId="0" fontId="0" fillId="0" borderId="0" xfId="0" applyAlignment="1">
      <alignment vertical="center" wrapText="1"/>
    </xf>
    <xf numFmtId="0" fontId="24" fillId="0" borderId="0" xfId="0" applyFont="1" applyAlignment="1">
      <alignment vertical="center"/>
    </xf>
    <xf numFmtId="10" fontId="24" fillId="0" borderId="0" xfId="0" applyNumberFormat="1" applyFont="1" applyAlignment="1">
      <alignment vertical="center"/>
    </xf>
    <xf numFmtId="0" fontId="12" fillId="9" borderId="1" xfId="0" applyFont="1" applyFill="1" applyBorder="1" applyAlignment="1">
      <alignment vertical="center" wrapText="1"/>
    </xf>
    <xf numFmtId="0" fontId="8" fillId="0" borderId="0" xfId="0" applyFont="1" applyAlignment="1">
      <alignment horizontal="right" vertical="center" wrapText="1"/>
    </xf>
    <xf numFmtId="0" fontId="10" fillId="5" borderId="16" xfId="0" applyFont="1" applyFill="1" applyBorder="1" applyAlignment="1">
      <alignment horizontal="left" vertical="center" wrapText="1"/>
    </xf>
    <xf numFmtId="0" fontId="22" fillId="0" borderId="0" xfId="0" applyFont="1" applyAlignment="1">
      <alignment vertical="center"/>
    </xf>
    <xf numFmtId="0" fontId="22" fillId="0" borderId="0" xfId="0" applyFont="1" applyAlignment="1">
      <alignment vertical="center" wrapText="1"/>
    </xf>
    <xf numFmtId="0" fontId="10" fillId="6" borderId="1" xfId="0" applyFont="1" applyFill="1" applyBorder="1" applyAlignment="1">
      <alignment vertical="center" wrapText="1"/>
    </xf>
    <xf numFmtId="0" fontId="15" fillId="3" borderId="21"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8" fillId="0" borderId="7" xfId="0" applyFont="1" applyBorder="1" applyAlignment="1">
      <alignment horizontal="right" vertical="center" wrapText="1"/>
    </xf>
    <xf numFmtId="0" fontId="8" fillId="0" borderId="1" xfId="0" applyFont="1" applyBorder="1" applyAlignment="1">
      <alignment horizontal="right" vertical="center" wrapText="1"/>
    </xf>
    <xf numFmtId="0" fontId="6" fillId="0" borderId="7" xfId="0" applyFont="1" applyBorder="1" applyAlignment="1">
      <alignment horizontal="right" vertical="center" wrapText="1"/>
    </xf>
    <xf numFmtId="0" fontId="6" fillId="0" borderId="1" xfId="0" applyFont="1" applyBorder="1" applyAlignment="1">
      <alignment horizontal="right" vertical="center" wrapText="1"/>
    </xf>
    <xf numFmtId="0" fontId="5" fillId="5" borderId="7"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5" fillId="5" borderId="7" xfId="0" applyFont="1" applyFill="1" applyBorder="1" applyAlignment="1">
      <alignment horizontal="center" vertical="center"/>
    </xf>
    <xf numFmtId="0" fontId="14" fillId="0" borderId="12" xfId="0" applyFont="1" applyBorder="1" applyAlignment="1">
      <alignment horizontal="justify" vertical="center" wrapText="1"/>
    </xf>
    <xf numFmtId="0" fontId="14" fillId="0" borderId="13" xfId="0" applyFont="1" applyBorder="1" applyAlignment="1">
      <alignment horizontal="justify" vertical="center" wrapText="1"/>
    </xf>
    <xf numFmtId="0" fontId="14" fillId="0" borderId="14" xfId="0" applyFont="1" applyBorder="1" applyAlignment="1">
      <alignment horizontal="justify" vertical="center" wrapText="1"/>
    </xf>
    <xf numFmtId="0" fontId="13" fillId="6" borderId="2" xfId="0" applyFont="1" applyFill="1" applyBorder="1" applyAlignment="1">
      <alignment horizontal="center" vertical="center"/>
    </xf>
    <xf numFmtId="0" fontId="13" fillId="6" borderId="3" xfId="0" applyFont="1" applyFill="1" applyBorder="1" applyAlignment="1">
      <alignment horizontal="center" vertical="center"/>
    </xf>
    <xf numFmtId="0" fontId="13" fillId="6" borderId="4" xfId="0" applyFont="1" applyFill="1" applyBorder="1" applyAlignment="1">
      <alignment horizontal="center" vertical="center"/>
    </xf>
    <xf numFmtId="0" fontId="13" fillId="6" borderId="5" xfId="0" applyFont="1" applyFill="1" applyBorder="1" applyAlignment="1">
      <alignment horizontal="center" vertical="center"/>
    </xf>
    <xf numFmtId="0" fontId="13" fillId="6" borderId="0" xfId="0" applyFont="1" applyFill="1" applyBorder="1" applyAlignment="1">
      <alignment horizontal="center" vertical="center"/>
    </xf>
    <xf numFmtId="0" fontId="13" fillId="6" borderId="6" xfId="0" applyFont="1" applyFill="1" applyBorder="1" applyAlignment="1">
      <alignment horizontal="center" vertical="center"/>
    </xf>
    <xf numFmtId="0" fontId="13" fillId="6" borderId="9" xfId="0" applyFont="1" applyFill="1" applyBorder="1" applyAlignment="1">
      <alignment horizontal="center" vertical="center"/>
    </xf>
    <xf numFmtId="0" fontId="13" fillId="6" borderId="10" xfId="0" applyFont="1" applyFill="1" applyBorder="1" applyAlignment="1">
      <alignment horizontal="center" vertical="center"/>
    </xf>
    <xf numFmtId="0" fontId="13" fillId="6" borderId="11" xfId="0" applyFont="1" applyFill="1" applyBorder="1" applyAlignment="1">
      <alignment horizontal="center" vertical="center"/>
    </xf>
    <xf numFmtId="0" fontId="5" fillId="4" borderId="7" xfId="0" applyFont="1" applyFill="1" applyBorder="1" applyAlignment="1">
      <alignment horizontal="center" vertical="center"/>
    </xf>
    <xf numFmtId="0" fontId="5" fillId="5" borderId="15"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6" fillId="0" borderId="7" xfId="0" applyFont="1" applyBorder="1" applyAlignment="1">
      <alignment horizontal="right" vertical="center" wrapText="1"/>
    </xf>
    <xf numFmtId="0" fontId="16" fillId="0" borderId="1" xfId="0" applyFont="1" applyBorder="1" applyAlignment="1">
      <alignment horizontal="right" vertical="center" wrapText="1"/>
    </xf>
    <xf numFmtId="0" fontId="9" fillId="0" borderId="16" xfId="0" applyFont="1" applyBorder="1" applyAlignment="1">
      <alignment horizontal="center" vertical="center"/>
    </xf>
    <xf numFmtId="0" fontId="9" fillId="0" borderId="1"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 xfId="0" applyFont="1" applyBorder="1" applyAlignment="1">
      <alignment horizontal="center" vertical="center"/>
    </xf>
    <xf numFmtId="0" fontId="18" fillId="0" borderId="8" xfId="0" applyFont="1" applyBorder="1" applyAlignment="1">
      <alignment horizontal="center" vertical="center"/>
    </xf>
    <xf numFmtId="0" fontId="9" fillId="0" borderId="18" xfId="0" applyFont="1" applyBorder="1" applyAlignment="1">
      <alignment horizontal="center" vertical="center"/>
    </xf>
    <xf numFmtId="9" fontId="18" fillId="0" borderId="24" xfId="1" applyNumberFormat="1" applyFont="1" applyBorder="1" applyAlignment="1">
      <alignment horizontal="center" vertical="center"/>
    </xf>
    <xf numFmtId="9" fontId="18" fillId="0" borderId="0" xfId="1" applyNumberFormat="1" applyFont="1" applyBorder="1" applyAlignment="1">
      <alignment horizontal="center" vertical="center"/>
    </xf>
    <xf numFmtId="9" fontId="18" fillId="0" borderId="6" xfId="1" applyNumberFormat="1" applyFont="1" applyBorder="1" applyAlignment="1">
      <alignment horizontal="center" vertical="center"/>
    </xf>
    <xf numFmtId="9" fontId="18" fillId="0" borderId="29" xfId="1" applyNumberFormat="1" applyFont="1" applyBorder="1" applyAlignment="1">
      <alignment horizontal="center" vertical="center"/>
    </xf>
    <xf numFmtId="9" fontId="18" fillId="0" borderId="10" xfId="1" applyNumberFormat="1" applyFont="1" applyBorder="1" applyAlignment="1">
      <alignment horizontal="center" vertical="center"/>
    </xf>
    <xf numFmtId="9" fontId="18" fillId="0" borderId="11" xfId="1" applyNumberFormat="1" applyFont="1" applyBorder="1" applyAlignment="1">
      <alignment horizontal="center" vertical="center"/>
    </xf>
    <xf numFmtId="0" fontId="5" fillId="7" borderId="7" xfId="0" applyFont="1" applyFill="1" applyBorder="1" applyAlignment="1">
      <alignment horizontal="center" vertical="center"/>
    </xf>
    <xf numFmtId="0" fontId="10" fillId="7" borderId="1"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25" fillId="9" borderId="7"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21" fillId="6" borderId="1" xfId="0" applyFont="1" applyFill="1" applyBorder="1" applyAlignment="1">
      <alignment vertical="center" wrapText="1"/>
    </xf>
    <xf numFmtId="0" fontId="10" fillId="7" borderId="1" xfId="0" applyFont="1" applyFill="1" applyBorder="1" applyAlignment="1">
      <alignment vertical="center" wrapText="1"/>
    </xf>
  </cellXfs>
  <cellStyles count="2">
    <cellStyle name="Normal" xfId="0" builtinId="0" customBuiltin="1"/>
    <cellStyle name="Percent" xfId="1" builtinId="5"/>
  </cellStyles>
  <dxfs count="0"/>
  <tableStyles count="0" defaultTableStyle="TableStyleMedium2" defaultPivotStyle="PivotStyleLight16"/>
  <colors>
    <mruColors>
      <color rgb="FF2C5234"/>
      <color rgb="FF97999B"/>
      <color rgb="FFE35205"/>
      <color rgb="FFCEB888"/>
      <color rgb="FF94A596"/>
      <color rgb="FF041E42"/>
      <color rgb="FFFF6600"/>
      <color rgb="FFC8C9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Scania Office" panose="00000500000000000000" pitchFamily="2" charset="0"/>
                <a:ea typeface="+mn-ea"/>
                <a:cs typeface="+mn-cs"/>
              </a:defRPr>
            </a:pPr>
            <a:r>
              <a:rPr lang="es-MX" sz="2400">
                <a:latin typeface="Scania Office" panose="00000500000000000000" pitchFamily="2" charset="0"/>
              </a:rPr>
              <a:t>Resultado</a:t>
            </a:r>
            <a:r>
              <a:rPr lang="es-MX" sz="2400" baseline="0">
                <a:latin typeface="Scania Office" panose="00000500000000000000" pitchFamily="2" charset="0"/>
              </a:rPr>
              <a:t> por Rubro</a:t>
            </a:r>
            <a:endParaRPr lang="es-MX" sz="2400">
              <a:latin typeface="Scania Office" panose="00000500000000000000" pitchFamily="2" charset="0"/>
            </a:endParaRPr>
          </a:p>
        </c:rich>
      </c:tx>
      <c:layout>
        <c:manualLayout>
          <c:xMode val="edge"/>
          <c:yMode val="edge"/>
          <c:x val="0.3682484503266879"/>
          <c:y val="0"/>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Scania Office" panose="00000500000000000000" pitchFamily="2" charset="0"/>
              <a:ea typeface="+mn-ea"/>
              <a:cs typeface="+mn-cs"/>
            </a:defRPr>
          </a:pPr>
          <a:endParaRPr lang="es-MX"/>
        </a:p>
      </c:txPr>
    </c:title>
    <c:autoTitleDeleted val="0"/>
    <c:plotArea>
      <c:layout/>
      <c:barChart>
        <c:barDir val="col"/>
        <c:grouping val="clustered"/>
        <c:varyColors val="0"/>
        <c:ser>
          <c:idx val="3"/>
          <c:order val="0"/>
          <c:tx>
            <c:v>Estrategia</c:v>
          </c:tx>
          <c:spPr>
            <a:solidFill>
              <a:schemeClr val="accent6">
                <a:lumMod val="40000"/>
                <a:lumOff val="60000"/>
              </a:schemeClr>
            </a:solidFill>
            <a:ln>
              <a:noFill/>
            </a:ln>
            <a:effectLst/>
          </c:spPr>
          <c:invertIfNegative val="0"/>
          <c:dPt>
            <c:idx val="0"/>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1-228A-44C9-BA88-89CFBF4403D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Autoevaluación!$F$18</c:f>
              <c:numCache>
                <c:formatCode>0%</c:formatCode>
                <c:ptCount val="1"/>
                <c:pt idx="0">
                  <c:v>1</c:v>
                </c:pt>
              </c:numCache>
            </c:numRef>
          </c:val>
          <c:extLst>
            <c:ext xmlns:c16="http://schemas.microsoft.com/office/drawing/2014/chart" uri="{C3380CC4-5D6E-409C-BE32-E72D297353CC}">
              <c16:uniqueId val="{00000009-2CB8-484E-9A2B-AF22049AE4AC}"/>
            </c:ext>
          </c:extLst>
        </c:ser>
        <c:ser>
          <c:idx val="1"/>
          <c:order val="1"/>
          <c:tx>
            <c:v>Personas</c:v>
          </c:tx>
          <c:spPr>
            <a:solidFill>
              <a:srgbClr val="CEB88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Autoevaluación!$F$70</c:f>
              <c:numCache>
                <c:formatCode>0%</c:formatCode>
                <c:ptCount val="1"/>
                <c:pt idx="0">
                  <c:v>0.8</c:v>
                </c:pt>
              </c:numCache>
            </c:numRef>
          </c:val>
          <c:extLst>
            <c:ext xmlns:c16="http://schemas.microsoft.com/office/drawing/2014/chart" uri="{C3380CC4-5D6E-409C-BE32-E72D297353CC}">
              <c16:uniqueId val="{00000006-2CB8-484E-9A2B-AF22049AE4AC}"/>
            </c:ext>
          </c:extLst>
        </c:ser>
        <c:ser>
          <c:idx val="2"/>
          <c:order val="2"/>
          <c:tx>
            <c:v>Financiera</c:v>
          </c:tx>
          <c:spPr>
            <a:solidFill>
              <a:srgbClr val="CEB888"/>
            </a:solidFill>
            <a:ln>
              <a:noFill/>
            </a:ln>
            <a:effectLst/>
          </c:spPr>
          <c:invertIfNegative val="0"/>
          <c:dPt>
            <c:idx val="0"/>
            <c:invertIfNegative val="0"/>
            <c:bubble3D val="0"/>
            <c:spPr>
              <a:solidFill>
                <a:srgbClr val="FF6600"/>
              </a:solidFill>
              <a:ln>
                <a:noFill/>
              </a:ln>
              <a:effectLst/>
            </c:spPr>
            <c:extLst>
              <c:ext xmlns:c16="http://schemas.microsoft.com/office/drawing/2014/chart" uri="{C3380CC4-5D6E-409C-BE32-E72D297353CC}">
                <c16:uniqueId val="{0000000B-2CB8-484E-9A2B-AF22049AE4A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Autoevaluación!$F$75</c:f>
              <c:numCache>
                <c:formatCode>0%</c:formatCode>
                <c:ptCount val="1"/>
                <c:pt idx="0">
                  <c:v>0.95</c:v>
                </c:pt>
              </c:numCache>
            </c:numRef>
          </c:val>
          <c:extLst>
            <c:ext xmlns:c16="http://schemas.microsoft.com/office/drawing/2014/chart" uri="{C3380CC4-5D6E-409C-BE32-E72D297353CC}">
              <c16:uniqueId val="{00000007-2CB8-484E-9A2B-AF22049AE4AC}"/>
            </c:ext>
          </c:extLst>
        </c:ser>
        <c:ser>
          <c:idx val="0"/>
          <c:order val="3"/>
          <c:tx>
            <c:v>Negocio</c:v>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Autoevaluación!$F$81</c:f>
              <c:numCache>
                <c:formatCode>0%</c:formatCode>
                <c:ptCount val="1"/>
                <c:pt idx="0">
                  <c:v>0.95</c:v>
                </c:pt>
              </c:numCache>
            </c:numRef>
          </c:val>
          <c:extLst>
            <c:ext xmlns:c16="http://schemas.microsoft.com/office/drawing/2014/chart" uri="{C3380CC4-5D6E-409C-BE32-E72D297353CC}">
              <c16:uniqueId val="{00000008-2CB8-484E-9A2B-AF22049AE4AC}"/>
            </c:ext>
          </c:extLst>
        </c:ser>
        <c:ser>
          <c:idx val="4"/>
          <c:order val="4"/>
          <c:tx>
            <c:v>Autodesarrollo</c:v>
          </c:tx>
          <c:spPr>
            <a:solidFill>
              <a:srgbClr val="CEB888"/>
            </a:solidFill>
            <a:ln>
              <a:noFill/>
            </a:ln>
            <a:effectLst/>
          </c:spPr>
          <c:invertIfNegative val="0"/>
          <c:dPt>
            <c:idx val="0"/>
            <c:invertIfNegative val="0"/>
            <c:bubble3D val="0"/>
            <c:spPr>
              <a:solidFill>
                <a:srgbClr val="97999B"/>
              </a:solidFill>
              <a:ln>
                <a:noFill/>
              </a:ln>
              <a:effectLst/>
            </c:spPr>
            <c:extLst>
              <c:ext xmlns:c16="http://schemas.microsoft.com/office/drawing/2014/chart" uri="{C3380CC4-5D6E-409C-BE32-E72D297353CC}">
                <c16:uniqueId val="{0000000C-2CB8-484E-9A2B-AF22049AE4A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Autoevaluación!$F$87</c:f>
              <c:numCache>
                <c:formatCode>0%</c:formatCode>
                <c:ptCount val="1"/>
                <c:pt idx="0">
                  <c:v>0.99</c:v>
                </c:pt>
              </c:numCache>
            </c:numRef>
          </c:val>
          <c:extLst>
            <c:ext xmlns:c16="http://schemas.microsoft.com/office/drawing/2014/chart" uri="{C3380CC4-5D6E-409C-BE32-E72D297353CC}">
              <c16:uniqueId val="{0000000A-2CB8-484E-9A2B-AF22049AE4AC}"/>
            </c:ext>
          </c:extLst>
        </c:ser>
        <c:dLbls>
          <c:dLblPos val="outEnd"/>
          <c:showLegendKey val="0"/>
          <c:showVal val="1"/>
          <c:showCatName val="0"/>
          <c:showSerName val="0"/>
          <c:showPercent val="0"/>
          <c:showBubbleSize val="0"/>
        </c:dLbls>
        <c:gapWidth val="219"/>
        <c:overlap val="-8"/>
        <c:axId val="742633135"/>
        <c:axId val="742637095"/>
      </c:barChart>
      <c:catAx>
        <c:axId val="742633135"/>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MX"/>
          </a:p>
        </c:txPr>
        <c:crossAx val="742637095"/>
        <c:crosses val="autoZero"/>
        <c:auto val="1"/>
        <c:lblAlgn val="ctr"/>
        <c:lblOffset val="100"/>
        <c:noMultiLvlLbl val="0"/>
      </c:catAx>
      <c:valAx>
        <c:axId val="74263709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426331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Scania Office" panose="00000500000000000000" pitchFamily="2" charset="0"/>
                <a:ea typeface="+mn-ea"/>
                <a:cs typeface="+mn-cs"/>
              </a:defRPr>
            </a:pPr>
            <a:r>
              <a:rPr lang="es-MX" sz="2400">
                <a:latin typeface="Scania Office" panose="00000500000000000000" pitchFamily="2" charset="0"/>
              </a:rPr>
              <a:t>Promedio ponderado de cumplimiento</a:t>
            </a:r>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Scania Office" panose="00000500000000000000" pitchFamily="2" charset="0"/>
              <a:ea typeface="+mn-ea"/>
              <a:cs typeface="+mn-cs"/>
            </a:defRPr>
          </a:pPr>
          <a:endParaRPr lang="es-MX"/>
        </a:p>
      </c:txPr>
    </c:title>
    <c:autoTitleDeleted val="0"/>
    <c:plotArea>
      <c:layout/>
      <c:doughnutChart>
        <c:varyColors val="0"/>
        <c:ser>
          <c:idx val="0"/>
          <c:order val="0"/>
          <c:tx>
            <c:v>Promedio ponderado de cumplimiento</c:v>
          </c:tx>
          <c:spPr>
            <a:solidFill>
              <a:schemeClr val="accent1"/>
            </a:solidFill>
            <a:ln w="19050">
              <a:solidFill>
                <a:schemeClr val="lt1"/>
              </a:solidFill>
            </a:ln>
            <a:effectLst/>
          </c:spPr>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00-85E4-4EE9-8204-CF050D1E849A}"/>
            </c:ext>
          </c:extLst>
        </c:ser>
        <c:dLbls>
          <c:showLegendKey val="0"/>
          <c:showVal val="0"/>
          <c:showCatName val="0"/>
          <c:showSerName val="0"/>
          <c:showPercent val="0"/>
          <c:showBubbleSize val="0"/>
          <c:showLeaderLines val="1"/>
        </c:dLbls>
        <c:firstSliceAng val="0"/>
        <c:holeSize val="70"/>
      </c:doughnutChart>
      <c:doughnutChart>
        <c:varyColors val="0"/>
        <c:ser>
          <c:idx val="1"/>
          <c:order val="1"/>
          <c:tx>
            <c:v>promedio</c:v>
          </c:tx>
          <c:spPr>
            <a:solidFill>
              <a:schemeClr val="accent2"/>
            </a:solidFill>
            <a:ln w="19050">
              <a:solidFill>
                <a:schemeClr val="lt1"/>
              </a:solidFill>
            </a:ln>
            <a:effectLst/>
          </c:spPr>
          <c:dPt>
            <c:idx val="0"/>
            <c:bubble3D val="0"/>
            <c:spPr>
              <a:noFill/>
              <a:ln w="19050">
                <a:solidFill>
                  <a:schemeClr val="lt1"/>
                </a:solidFill>
              </a:ln>
              <a:effectLst/>
            </c:spPr>
            <c:extLst>
              <c:ext xmlns:c16="http://schemas.microsoft.com/office/drawing/2014/chart" uri="{C3380CC4-5D6E-409C-BE32-E72D297353CC}">
                <c16:uniqueId val="{00000002-85E4-4EE9-8204-CF050D1E849A}"/>
              </c:ext>
            </c:extLst>
          </c:dPt>
          <c:dPt>
            <c:idx val="1"/>
            <c:bubble3D val="0"/>
            <c:spPr>
              <a:solidFill>
                <a:schemeClr val="bg1">
                  <a:alpha val="80000"/>
                </a:schemeClr>
              </a:solidFill>
              <a:ln w="19050">
                <a:solidFill>
                  <a:schemeClr val="lt1"/>
                </a:solidFill>
              </a:ln>
              <a:effectLst/>
            </c:spPr>
            <c:extLst>
              <c:ext xmlns:c16="http://schemas.microsoft.com/office/drawing/2014/chart" uri="{C3380CC4-5D6E-409C-BE32-E72D297353CC}">
                <c16:uniqueId val="{00000004-85E4-4EE9-8204-CF050D1E849A}"/>
              </c:ext>
            </c:extLst>
          </c:dPt>
          <c:dLbls>
            <c:dLbl>
              <c:idx val="0"/>
              <c:layout>
                <c:manualLayout>
                  <c:x val="-1.5822784810126582E-3"/>
                  <c:y val="-0.29478466977342122"/>
                </c:manualLayout>
              </c:layout>
              <c:spPr>
                <a:noFill/>
                <a:ln>
                  <a:noFill/>
                </a:ln>
                <a:effectLst/>
              </c:spPr>
              <c:txPr>
                <a:bodyPr rot="0" spcFirstLastPara="1" vertOverflow="ellipsis" vert="horz" wrap="square" lIns="38100" tIns="19050" rIns="38100" bIns="19050" anchor="ctr" anchorCtr="1">
                  <a:noAutofit/>
                </a:bodyPr>
                <a:lstStyle/>
                <a:p>
                  <a:pPr>
                    <a:defRPr sz="4400" b="0" i="0" u="none" strike="noStrike" kern="1200" baseline="0">
                      <a:solidFill>
                        <a:schemeClr val="tx1"/>
                      </a:solidFill>
                      <a:latin typeface="Scania Office" panose="00000500000000000000" pitchFamily="2" charset="0"/>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15:layout>
                    <c:manualLayout>
                      <c:w val="0.24368670886075949"/>
                      <c:h val="0.33411573553305829"/>
                    </c:manualLayout>
                  </c15:layout>
                </c:ext>
                <c:ext xmlns:c16="http://schemas.microsoft.com/office/drawing/2014/chart" uri="{C3380CC4-5D6E-409C-BE32-E72D297353CC}">
                  <c16:uniqueId val="{00000002-85E4-4EE9-8204-CF050D1E849A}"/>
                </c:ext>
              </c:extLst>
            </c:dLbl>
            <c:dLbl>
              <c:idx val="1"/>
              <c:delete val="1"/>
              <c:extLst>
                <c:ext xmlns:c15="http://schemas.microsoft.com/office/drawing/2012/chart" uri="{CE6537A1-D6FC-4f65-9D91-7224C49458BB}"/>
                <c:ext xmlns:c16="http://schemas.microsoft.com/office/drawing/2014/chart" uri="{C3380CC4-5D6E-409C-BE32-E72D297353CC}">
                  <c16:uniqueId val="{00000004-85E4-4EE9-8204-CF050D1E84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MX"/>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Lista!$P$2:$Q$2</c:f>
              <c:numCache>
                <c:formatCode>0%</c:formatCode>
                <c:ptCount val="2"/>
                <c:pt idx="0">
                  <c:v>0.93149999999999999</c:v>
                </c:pt>
                <c:pt idx="1">
                  <c:v>6.8500000000000005E-2</c:v>
                </c:pt>
              </c:numCache>
            </c:numRef>
          </c:val>
          <c:extLst>
            <c:ext xmlns:c16="http://schemas.microsoft.com/office/drawing/2014/chart" uri="{C3380CC4-5D6E-409C-BE32-E72D297353CC}">
              <c16:uniqueId val="{00000005-85E4-4EE9-8204-CF050D1E849A}"/>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Lista!$F$1</c:f>
              <c:strCache>
                <c:ptCount val="1"/>
                <c:pt idx="0">
                  <c:v>% cumplimiento por factor</c:v>
                </c:pt>
              </c:strCache>
            </c:strRef>
          </c:tx>
          <c:spPr>
            <a:solidFill>
              <a:schemeClr val="accent1"/>
            </a:solidFill>
            <a:ln>
              <a:noFill/>
            </a:ln>
            <a:effectLst/>
          </c:spPr>
          <c:invertIfNegative val="0"/>
          <c:dPt>
            <c:idx val="0"/>
            <c:invertIfNegative val="0"/>
            <c:bubble3D val="0"/>
            <c:spPr>
              <a:solidFill>
                <a:srgbClr val="94A596"/>
              </a:solidFill>
              <a:ln>
                <a:noFill/>
              </a:ln>
              <a:effectLst/>
            </c:spPr>
            <c:extLst>
              <c:ext xmlns:c16="http://schemas.microsoft.com/office/drawing/2014/chart" uri="{C3380CC4-5D6E-409C-BE32-E72D297353CC}">
                <c16:uniqueId val="{00000001-192F-4812-9314-3E0A6ED4D1BA}"/>
              </c:ext>
            </c:extLst>
          </c:dPt>
          <c:cat>
            <c:strRef>
              <c:f>Lista!$E$2:$E$6</c:f>
              <c:strCache>
                <c:ptCount val="5"/>
                <c:pt idx="0">
                  <c:v>Estrategia</c:v>
                </c:pt>
                <c:pt idx="1">
                  <c:v>Gestión de Personas</c:v>
                </c:pt>
                <c:pt idx="2">
                  <c:v>Gestión Financiera</c:v>
                </c:pt>
                <c:pt idx="3">
                  <c:v>Gestión del Negocio</c:v>
                </c:pt>
                <c:pt idx="4">
                  <c:v>Autodesarrollo</c:v>
                </c:pt>
              </c:strCache>
            </c:strRef>
          </c:cat>
          <c:val>
            <c:numRef>
              <c:f>Lista!$F$2:$F$6</c:f>
              <c:numCache>
                <c:formatCode>0%</c:formatCode>
                <c:ptCount val="5"/>
                <c:pt idx="0">
                  <c:v>1</c:v>
                </c:pt>
                <c:pt idx="1">
                  <c:v>370</c:v>
                </c:pt>
                <c:pt idx="2">
                  <c:v>20</c:v>
                </c:pt>
                <c:pt idx="3">
                  <c:v>30</c:v>
                </c:pt>
                <c:pt idx="4">
                  <c:v>30</c:v>
                </c:pt>
              </c:numCache>
            </c:numRef>
          </c:val>
          <c:extLst>
            <c:ext xmlns:c16="http://schemas.microsoft.com/office/drawing/2014/chart" uri="{C3380CC4-5D6E-409C-BE32-E72D297353CC}">
              <c16:uniqueId val="{00000000-192F-4812-9314-3E0A6ED4D1BA}"/>
            </c:ext>
          </c:extLst>
        </c:ser>
        <c:dLbls>
          <c:showLegendKey val="0"/>
          <c:showVal val="0"/>
          <c:showCatName val="0"/>
          <c:showSerName val="0"/>
          <c:showPercent val="0"/>
          <c:showBubbleSize val="0"/>
        </c:dLbls>
        <c:gapWidth val="219"/>
        <c:overlap val="-27"/>
        <c:axId val="808884768"/>
        <c:axId val="808885128"/>
      </c:barChart>
      <c:catAx>
        <c:axId val="80888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808885128"/>
        <c:crosses val="autoZero"/>
        <c:auto val="1"/>
        <c:lblAlgn val="ctr"/>
        <c:lblOffset val="100"/>
        <c:noMultiLvlLbl val="0"/>
      </c:catAx>
      <c:valAx>
        <c:axId val="808885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8088847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Promedio ponderado de cumplimiento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doughnutChart>
        <c:varyColors val="0"/>
        <c:ser>
          <c:idx val="0"/>
          <c:order val="0"/>
          <c:tx>
            <c:v>Promedio ponderado de cumplimiento</c:v>
          </c:tx>
          <c:spPr>
            <a:solidFill>
              <a:schemeClr val="accent1"/>
            </a:solidFill>
            <a:ln w="19050">
              <a:solidFill>
                <a:schemeClr val="lt1"/>
              </a:solidFill>
            </a:ln>
            <a:effectLst/>
          </c:spPr>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00-84F6-4A93-B5E5-97EB09B2980B}"/>
            </c:ext>
          </c:extLst>
        </c:ser>
        <c:dLbls>
          <c:showLegendKey val="0"/>
          <c:showVal val="0"/>
          <c:showCatName val="0"/>
          <c:showSerName val="0"/>
          <c:showPercent val="0"/>
          <c:showBubbleSize val="0"/>
          <c:showLeaderLines val="1"/>
        </c:dLbls>
        <c:firstSliceAng val="0"/>
        <c:holeSize val="70"/>
      </c:doughnutChart>
      <c:doughnutChart>
        <c:varyColors val="0"/>
        <c:ser>
          <c:idx val="1"/>
          <c:order val="1"/>
          <c:tx>
            <c:v>promedio</c:v>
          </c:tx>
          <c:spPr>
            <a:solidFill>
              <a:schemeClr val="accent2"/>
            </a:solidFill>
            <a:ln w="19050">
              <a:solidFill>
                <a:schemeClr val="lt1"/>
              </a:solidFill>
            </a:ln>
            <a:effectLst/>
          </c:spPr>
          <c:dPt>
            <c:idx val="0"/>
            <c:bubble3D val="0"/>
            <c:spPr>
              <a:noFill/>
              <a:ln w="19050">
                <a:solidFill>
                  <a:schemeClr val="lt1"/>
                </a:solidFill>
              </a:ln>
              <a:effectLst/>
            </c:spPr>
            <c:extLst>
              <c:ext xmlns:c16="http://schemas.microsoft.com/office/drawing/2014/chart" uri="{C3380CC4-5D6E-409C-BE32-E72D297353CC}">
                <c16:uniqueId val="{00000004-84F6-4A93-B5E5-97EB09B2980B}"/>
              </c:ext>
            </c:extLst>
          </c:dPt>
          <c:dPt>
            <c:idx val="1"/>
            <c:bubble3D val="0"/>
            <c:spPr>
              <a:solidFill>
                <a:schemeClr val="bg1">
                  <a:alpha val="80000"/>
                </a:schemeClr>
              </a:solidFill>
              <a:ln w="19050">
                <a:solidFill>
                  <a:schemeClr val="lt1"/>
                </a:solidFill>
              </a:ln>
              <a:effectLst/>
            </c:spPr>
            <c:extLst>
              <c:ext xmlns:c16="http://schemas.microsoft.com/office/drawing/2014/chart" uri="{C3380CC4-5D6E-409C-BE32-E72D297353CC}">
                <c16:uniqueId val="{00000005-84F6-4A93-B5E5-97EB09B2980B}"/>
              </c:ext>
            </c:extLst>
          </c:dPt>
          <c:val>
            <c:numRef>
              <c:f>Lista!$P$2:$Q$2</c:f>
              <c:numCache>
                <c:formatCode>0%</c:formatCode>
                <c:ptCount val="2"/>
                <c:pt idx="0">
                  <c:v>0.93149999999999999</c:v>
                </c:pt>
                <c:pt idx="1">
                  <c:v>6.8500000000000005E-2</c:v>
                </c:pt>
              </c:numCache>
            </c:numRef>
          </c:val>
          <c:extLst>
            <c:ext xmlns:c16="http://schemas.microsoft.com/office/drawing/2014/chart" uri="{C3380CC4-5D6E-409C-BE32-E72D297353CC}">
              <c16:uniqueId val="{00000003-84F6-4A93-B5E5-97EB09B2980B}"/>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59270</xdr:colOff>
      <xdr:row>1</xdr:row>
      <xdr:rowOff>50799</xdr:rowOff>
    </xdr:from>
    <xdr:to>
      <xdr:col>1</xdr:col>
      <xdr:colOff>1295401</xdr:colOff>
      <xdr:row>4</xdr:row>
      <xdr:rowOff>209102</xdr:rowOff>
    </xdr:to>
    <xdr:pic>
      <xdr:nvPicPr>
        <xdr:cNvPr id="4" name="Imagen 3">
          <a:extLst>
            <a:ext uri="{FF2B5EF4-FFF2-40B4-BE49-F238E27FC236}">
              <a16:creationId xmlns:a16="http://schemas.microsoft.com/office/drawing/2014/main" id="{4B24CF8C-B39E-001B-63EA-41144C1A74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3270" y="237066"/>
          <a:ext cx="1236131" cy="696783"/>
        </a:xfrm>
        <a:prstGeom prst="rect">
          <a:avLst/>
        </a:prstGeom>
      </xdr:spPr>
    </xdr:pic>
    <xdr:clientData/>
  </xdr:twoCellAnchor>
  <xdr:twoCellAnchor>
    <xdr:from>
      <xdr:col>1</xdr:col>
      <xdr:colOff>816429</xdr:colOff>
      <xdr:row>7</xdr:row>
      <xdr:rowOff>150585</xdr:rowOff>
    </xdr:from>
    <xdr:to>
      <xdr:col>2</xdr:col>
      <xdr:colOff>1730827</xdr:colOff>
      <xdr:row>8</xdr:row>
      <xdr:rowOff>444499</xdr:rowOff>
    </xdr:to>
    <xdr:sp macro="" textlink="">
      <xdr:nvSpPr>
        <xdr:cNvPr id="2" name="CuadroTexto 1">
          <a:extLst>
            <a:ext uri="{FF2B5EF4-FFF2-40B4-BE49-F238E27FC236}">
              <a16:creationId xmlns:a16="http://schemas.microsoft.com/office/drawing/2014/main" id="{DB1BF190-C1E1-670D-BBFD-530DE3E77E42}"/>
            </a:ext>
          </a:extLst>
        </xdr:cNvPr>
        <xdr:cNvSpPr txBox="1"/>
      </xdr:nvSpPr>
      <xdr:spPr>
        <a:xfrm>
          <a:off x="970643" y="2010228"/>
          <a:ext cx="2674255" cy="466271"/>
        </a:xfrm>
        <a:prstGeom prst="rect">
          <a:avLst/>
        </a:prstGeom>
        <a:solidFill>
          <a:srgbClr val="94A596"/>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bg1"/>
              </a:solidFill>
            </a:rPr>
            <a:t>Estrategia</a:t>
          </a:r>
        </a:p>
      </xdr:txBody>
    </xdr:sp>
    <xdr:clientData/>
  </xdr:twoCellAnchor>
  <xdr:twoCellAnchor>
    <xdr:from>
      <xdr:col>2</xdr:col>
      <xdr:colOff>2093686</xdr:colOff>
      <xdr:row>7</xdr:row>
      <xdr:rowOff>150585</xdr:rowOff>
    </xdr:from>
    <xdr:to>
      <xdr:col>3</xdr:col>
      <xdr:colOff>1674583</xdr:colOff>
      <xdr:row>8</xdr:row>
      <xdr:rowOff>444499</xdr:rowOff>
    </xdr:to>
    <xdr:sp macro="" textlink="">
      <xdr:nvSpPr>
        <xdr:cNvPr id="3" name="CuadroTexto 2">
          <a:extLst>
            <a:ext uri="{FF2B5EF4-FFF2-40B4-BE49-F238E27FC236}">
              <a16:creationId xmlns:a16="http://schemas.microsoft.com/office/drawing/2014/main" id="{BC5221D2-18FA-44AA-8C0C-367666576A6A}"/>
            </a:ext>
          </a:extLst>
        </xdr:cNvPr>
        <xdr:cNvSpPr txBox="1"/>
      </xdr:nvSpPr>
      <xdr:spPr>
        <a:xfrm>
          <a:off x="4007757" y="2010228"/>
          <a:ext cx="2674255" cy="466271"/>
        </a:xfrm>
        <a:prstGeom prst="rect">
          <a:avLst/>
        </a:prstGeom>
        <a:solidFill>
          <a:srgbClr val="CEB888"/>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bg1"/>
              </a:solidFill>
            </a:rPr>
            <a:t>Gestión de Personas</a:t>
          </a:r>
        </a:p>
      </xdr:txBody>
    </xdr:sp>
    <xdr:clientData/>
  </xdr:twoCellAnchor>
  <xdr:twoCellAnchor>
    <xdr:from>
      <xdr:col>3</xdr:col>
      <xdr:colOff>2037443</xdr:colOff>
      <xdr:row>7</xdr:row>
      <xdr:rowOff>150585</xdr:rowOff>
    </xdr:from>
    <xdr:to>
      <xdr:col>3</xdr:col>
      <xdr:colOff>4711698</xdr:colOff>
      <xdr:row>8</xdr:row>
      <xdr:rowOff>444499</xdr:rowOff>
    </xdr:to>
    <xdr:sp macro="" textlink="">
      <xdr:nvSpPr>
        <xdr:cNvPr id="5" name="CuadroTexto 4">
          <a:extLst>
            <a:ext uri="{FF2B5EF4-FFF2-40B4-BE49-F238E27FC236}">
              <a16:creationId xmlns:a16="http://schemas.microsoft.com/office/drawing/2014/main" id="{FDEDE945-62D7-4A5F-9743-4071C4FB0DFC}"/>
            </a:ext>
          </a:extLst>
        </xdr:cNvPr>
        <xdr:cNvSpPr txBox="1"/>
      </xdr:nvSpPr>
      <xdr:spPr>
        <a:xfrm>
          <a:off x="7044872" y="2010228"/>
          <a:ext cx="2674255" cy="466271"/>
        </a:xfrm>
        <a:prstGeom prst="rect">
          <a:avLst/>
        </a:prstGeom>
        <a:solidFill>
          <a:srgbClr val="E35205"/>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bg1"/>
              </a:solidFill>
            </a:rPr>
            <a:t>Gestión Financiera</a:t>
          </a:r>
        </a:p>
      </xdr:txBody>
    </xdr:sp>
    <xdr:clientData/>
  </xdr:twoCellAnchor>
  <xdr:twoCellAnchor>
    <xdr:from>
      <xdr:col>3</xdr:col>
      <xdr:colOff>5047344</xdr:colOff>
      <xdr:row>7</xdr:row>
      <xdr:rowOff>150585</xdr:rowOff>
    </xdr:from>
    <xdr:to>
      <xdr:col>4</xdr:col>
      <xdr:colOff>2006599</xdr:colOff>
      <xdr:row>8</xdr:row>
      <xdr:rowOff>444499</xdr:rowOff>
    </xdr:to>
    <xdr:sp macro="" textlink="">
      <xdr:nvSpPr>
        <xdr:cNvPr id="7" name="CuadroTexto 6">
          <a:extLst>
            <a:ext uri="{FF2B5EF4-FFF2-40B4-BE49-F238E27FC236}">
              <a16:creationId xmlns:a16="http://schemas.microsoft.com/office/drawing/2014/main" id="{5AD6BDE0-1DBF-4017-B530-60F36660CFCB}"/>
            </a:ext>
          </a:extLst>
        </xdr:cNvPr>
        <xdr:cNvSpPr txBox="1"/>
      </xdr:nvSpPr>
      <xdr:spPr>
        <a:xfrm>
          <a:off x="10054773" y="2010228"/>
          <a:ext cx="2674255" cy="466271"/>
        </a:xfrm>
        <a:prstGeom prst="rect">
          <a:avLst/>
        </a:prstGeom>
        <a:solidFill>
          <a:srgbClr val="2C5234"/>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bg1"/>
              </a:solidFill>
            </a:rPr>
            <a:t>Gestión del Negocio</a:t>
          </a:r>
        </a:p>
      </xdr:txBody>
    </xdr:sp>
    <xdr:clientData/>
  </xdr:twoCellAnchor>
  <xdr:twoCellAnchor>
    <xdr:from>
      <xdr:col>4</xdr:col>
      <xdr:colOff>2315030</xdr:colOff>
      <xdr:row>7</xdr:row>
      <xdr:rowOff>150585</xdr:rowOff>
    </xdr:from>
    <xdr:to>
      <xdr:col>5</xdr:col>
      <xdr:colOff>1678214</xdr:colOff>
      <xdr:row>8</xdr:row>
      <xdr:rowOff>444499</xdr:rowOff>
    </xdr:to>
    <xdr:sp macro="" textlink="">
      <xdr:nvSpPr>
        <xdr:cNvPr id="8" name="CuadroTexto 7">
          <a:extLst>
            <a:ext uri="{FF2B5EF4-FFF2-40B4-BE49-F238E27FC236}">
              <a16:creationId xmlns:a16="http://schemas.microsoft.com/office/drawing/2014/main" id="{B9F55237-AE0B-4B10-B77A-C03C3A2B058B}"/>
            </a:ext>
          </a:extLst>
        </xdr:cNvPr>
        <xdr:cNvSpPr txBox="1"/>
      </xdr:nvSpPr>
      <xdr:spPr>
        <a:xfrm>
          <a:off x="13037459" y="2010228"/>
          <a:ext cx="2674255" cy="466271"/>
        </a:xfrm>
        <a:prstGeom prst="rect">
          <a:avLst/>
        </a:prstGeom>
        <a:solidFill>
          <a:srgbClr val="97999B"/>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bg1"/>
              </a:solidFill>
            </a:rPr>
            <a:t>Autodesarrollo</a:t>
          </a:r>
        </a:p>
      </xdr:txBody>
    </xdr:sp>
    <xdr:clientData/>
  </xdr:twoCellAnchor>
  <xdr:twoCellAnchor>
    <xdr:from>
      <xdr:col>4</xdr:col>
      <xdr:colOff>1256196</xdr:colOff>
      <xdr:row>104</xdr:row>
      <xdr:rowOff>151847</xdr:rowOff>
    </xdr:from>
    <xdr:to>
      <xdr:col>4</xdr:col>
      <xdr:colOff>3257826</xdr:colOff>
      <xdr:row>115</xdr:row>
      <xdr:rowOff>55218</xdr:rowOff>
    </xdr:to>
    <xdr:sp macro="" textlink="$D$90">
      <xdr:nvSpPr>
        <xdr:cNvPr id="32" name="Rectángulo 8">
          <a:extLst>
            <a:ext uri="{FF2B5EF4-FFF2-40B4-BE49-F238E27FC236}">
              <a16:creationId xmlns:a16="http://schemas.microsoft.com/office/drawing/2014/main" id="{2890AF39-482E-3384-C48D-57628A44C19C}"/>
            </a:ext>
          </a:extLst>
        </xdr:cNvPr>
        <xdr:cNvSpPr/>
      </xdr:nvSpPr>
      <xdr:spPr>
        <a:xfrm>
          <a:off x="12575761" y="42641630"/>
          <a:ext cx="2001630" cy="187739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C735B756-0C28-4DD0-98FE-98CB078115D6}" type="TxLink">
            <a:rPr lang="en-US" sz="6000" b="1" i="0" u="none" strike="noStrike">
              <a:solidFill>
                <a:srgbClr val="000000"/>
              </a:solidFill>
              <a:latin typeface="Scania Office"/>
            </a:rPr>
            <a:pPr algn="ctr"/>
            <a:t> </a:t>
          </a:fld>
          <a:endParaRPr lang="es-MX" sz="2800"/>
        </a:p>
      </xdr:txBody>
    </xdr:sp>
    <xdr:clientData/>
  </xdr:twoCellAnchor>
  <xdr:twoCellAnchor>
    <xdr:from>
      <xdr:col>2</xdr:col>
      <xdr:colOff>383934</xdr:colOff>
      <xdr:row>1</xdr:row>
      <xdr:rowOff>150057</xdr:rowOff>
    </xdr:from>
    <xdr:to>
      <xdr:col>5</xdr:col>
      <xdr:colOff>1022194</xdr:colOff>
      <xdr:row>4</xdr:row>
      <xdr:rowOff>203200</xdr:rowOff>
    </xdr:to>
    <xdr:sp macro="" textlink="">
      <xdr:nvSpPr>
        <xdr:cNvPr id="225" name="Rectángulo 5">
          <a:extLst>
            <a:ext uri="{FF2B5EF4-FFF2-40B4-BE49-F238E27FC236}">
              <a16:creationId xmlns:a16="http://schemas.microsoft.com/office/drawing/2014/main" id="{BAB93581-D0B8-B7A7-95D2-0BB65D4B1304}"/>
            </a:ext>
          </a:extLst>
        </xdr:cNvPr>
        <xdr:cNvSpPr/>
      </xdr:nvSpPr>
      <xdr:spPr>
        <a:xfrm>
          <a:off x="3317634" y="327857"/>
          <a:ext cx="13566860" cy="586543"/>
        </a:xfrm>
        <a:prstGeom prst="rect">
          <a:avLst/>
        </a:prstGeom>
        <a:solidFill>
          <a:srgbClr val="2C523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s-MX" sz="2800">
              <a:latin typeface="Scania Sans" panose="00000500000000000000" pitchFamily="50" charset="0"/>
            </a:rPr>
            <a:t>Evaluación de </a:t>
          </a:r>
          <a:r>
            <a:rPr lang="es-MX" sz="2800">
              <a:latin typeface="Scania Office Headline Bold" panose="00000805000000000000" pitchFamily="2" charset="0"/>
            </a:rPr>
            <a:t>medición de resultados </a:t>
          </a:r>
          <a:r>
            <a:rPr lang="es-MX" sz="2800">
              <a:latin typeface="Scania Sans" panose="00000500000000000000" pitchFamily="50" charset="0"/>
            </a:rPr>
            <a:t>del líder de servicio</a:t>
          </a:r>
        </a:p>
        <a:p>
          <a:pPr algn="ctr"/>
          <a:endParaRPr lang="es-MX" sz="2800">
            <a:latin typeface="Scania Sans" panose="00000500000000000000" pitchFamily="50" charset="0"/>
          </a:endParaRPr>
        </a:p>
      </xdr:txBody>
    </xdr:sp>
    <xdr:clientData/>
  </xdr:twoCellAnchor>
  <xdr:twoCellAnchor>
    <xdr:from>
      <xdr:col>0</xdr:col>
      <xdr:colOff>747440</xdr:colOff>
      <xdr:row>92</xdr:row>
      <xdr:rowOff>177800</xdr:rowOff>
    </xdr:from>
    <xdr:to>
      <xdr:col>3</xdr:col>
      <xdr:colOff>3340100</xdr:colOff>
      <xdr:row>125</xdr:row>
      <xdr:rowOff>63500</xdr:rowOff>
    </xdr:to>
    <xdr:graphicFrame macro="">
      <xdr:nvGraphicFramePr>
        <xdr:cNvPr id="223" name="Gráfico 8">
          <a:extLst>
            <a:ext uri="{FF2B5EF4-FFF2-40B4-BE49-F238E27FC236}">
              <a16:creationId xmlns:a16="http://schemas.microsoft.com/office/drawing/2014/main" id="{F2A2D8E8-1A80-6D08-7336-F5414552DF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3708400</xdr:colOff>
      <xdr:row>93</xdr:row>
      <xdr:rowOff>0</xdr:rowOff>
    </xdr:from>
    <xdr:to>
      <xdr:col>5</xdr:col>
      <xdr:colOff>2705100</xdr:colOff>
      <xdr:row>124</xdr:row>
      <xdr:rowOff>88900</xdr:rowOff>
    </xdr:to>
    <xdr:graphicFrame macro="">
      <xdr:nvGraphicFramePr>
        <xdr:cNvPr id="222" name="Gráfico 5">
          <a:extLst>
            <a:ext uri="{FF2B5EF4-FFF2-40B4-BE49-F238E27FC236}">
              <a16:creationId xmlns:a16="http://schemas.microsoft.com/office/drawing/2014/main" id="{EF2DC27C-8ECA-4B85-9933-5D401FA12B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698500</xdr:colOff>
      <xdr:row>8</xdr:row>
      <xdr:rowOff>0</xdr:rowOff>
    </xdr:from>
    <xdr:to>
      <xdr:col>6</xdr:col>
      <xdr:colOff>628650</xdr:colOff>
      <xdr:row>23</xdr:row>
      <xdr:rowOff>76200</xdr:rowOff>
    </xdr:to>
    <xdr:graphicFrame macro="">
      <xdr:nvGraphicFramePr>
        <xdr:cNvPr id="2" name="Gráfico 1">
          <a:extLst>
            <a:ext uri="{FF2B5EF4-FFF2-40B4-BE49-F238E27FC236}">
              <a16:creationId xmlns:a16="http://schemas.microsoft.com/office/drawing/2014/main" id="{4C78866C-3DA3-AA6B-BB2F-579144E4B0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374650</xdr:colOff>
      <xdr:row>5</xdr:row>
      <xdr:rowOff>104775</xdr:rowOff>
    </xdr:from>
    <xdr:to>
      <xdr:col>15</xdr:col>
      <xdr:colOff>234950</xdr:colOff>
      <xdr:row>21</xdr:row>
      <xdr:rowOff>3175</xdr:rowOff>
    </xdr:to>
    <xdr:graphicFrame macro="">
      <xdr:nvGraphicFramePr>
        <xdr:cNvPr id="111" name="Gráfico 11">
          <a:extLst>
            <a:ext uri="{FF2B5EF4-FFF2-40B4-BE49-F238E27FC236}">
              <a16:creationId xmlns:a16="http://schemas.microsoft.com/office/drawing/2014/main" id="{9F4A8223-F617-7FE5-5D3F-AA76FBF95B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PINTO RAMIREZ DANIELA" id="{4F2F16FD-4312-44FE-B029-0B95099FDB63}" userId="daniela.pinto@scania.com" providerId="PeoplePicker"/>
  <person displayName="Alducin Karen" id="{42941B3D-B280-4BD8-8576-427B7F2DBF29}" userId="karen.alducin@scania.com" providerId="PeoplePicker"/>
  <person displayName="DIAZ HERNANDEZ ESTEFANIA" id="{76EBA38B-11A9-4645-8A3B-89FF850FB68E}" userId="S::estefania.diaz@scania.com::b813e963-d2d3-4a03-bd6d-62f39701d33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8845E5-79B1-4034-97AD-0F77F9024091}" name="Lista" displayName="Lista" ref="A1:B4" totalsRowShown="0">
  <autoFilter ref="A1:B4" xr:uid="{5D8845E5-79B1-4034-97AD-0F77F9024091}"/>
  <tableColumns count="2">
    <tableColumn id="1" xr3:uid="{22A468C2-3D5D-4AAB-B337-08C900D3D004}" name="Lista desplegable"/>
    <tableColumn id="2" xr3:uid="{5FD20BFB-BABF-4728-825B-6DC0B92AD43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Scania">
      <a:dk1>
        <a:sysClr val="windowText" lastClr="000000"/>
      </a:dk1>
      <a:lt1>
        <a:sysClr val="window" lastClr="FFFFFF"/>
      </a:lt1>
      <a:dk2>
        <a:srgbClr val="D6001C"/>
      </a:dk2>
      <a:lt2>
        <a:srgbClr val="CEB888"/>
      </a:lt2>
      <a:accent1>
        <a:srgbClr val="041E42"/>
      </a:accent1>
      <a:accent2>
        <a:srgbClr val="97999B"/>
      </a:accent2>
      <a:accent3>
        <a:srgbClr val="C8C9C7"/>
      </a:accent3>
      <a:accent4>
        <a:srgbClr val="E35205"/>
      </a:accent4>
      <a:accent5>
        <a:srgbClr val="94A596"/>
      </a:accent5>
      <a:accent6>
        <a:srgbClr val="2C5234"/>
      </a:accent6>
      <a:hlink>
        <a:srgbClr val="281E42"/>
      </a:hlink>
      <a:folHlink>
        <a:srgbClr val="281E42"/>
      </a:folHlink>
    </a:clrScheme>
    <a:fontScheme name="Scania 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75" dT="2024-10-04T04:40:56.12" personId="{76EBA38B-11A9-4645-8A3B-89FF850FB68E}" id="{5C54EBD1-FAC3-4605-8D8C-C0943914257D}">
    <text>@Alducin Karen  esta herramienta ya quedó lista, por favor verifica que en la sección de lideres de servicio de la ppt de Gestión de personas, vengan los mismos rubros, descripciones, impacto.</text>
    <mentions>
      <mention mentionpersonId="{42941B3D-B280-4BD8-8576-427B7F2DBF29}" mentionId="{E502F961-B695-4F74-964F-A41CC4B0B66B}" startIndex="0" length="14"/>
    </mentions>
  </threadedComment>
  <threadedComment ref="B75" dT="2024-10-04T04:41:16.80" personId="{76EBA38B-11A9-4645-8A3B-89FF850FB68E}" id="{575960D4-D251-49E5-B0BD-4E42D799CB32}" parentId="{5C54EBD1-FAC3-4605-8D8C-C0943914257D}">
    <text>@PINTO RAMIREZ DANIELA FYI para tu revisión final de ortografía</text>
    <mentions>
      <mention mentionpersonId="{4F2F16FD-4312-44FE-B029-0B95099FDB63}" mentionId="{D927CD53-1A50-41A0-ADCB-070C93FB827D}" startIndex="0" length="22"/>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9AAE9-06BD-4E45-B82D-90D623764CFE}">
  <sheetPr>
    <tabColor rgb="FF00B0F0"/>
  </sheetPr>
  <dimension ref="B1:L93"/>
  <sheetViews>
    <sheetView showGridLines="0" tabSelected="1" topLeftCell="A15" zoomScale="70" zoomScaleNormal="70" workbookViewId="0">
      <selection activeCell="D79" sqref="D79"/>
    </sheetView>
  </sheetViews>
  <sheetFormatPr defaultColWidth="11.3984375" defaultRowHeight="13.8" x14ac:dyDescent="0.25"/>
  <cols>
    <col min="1" max="1" width="10" customWidth="1"/>
    <col min="2" max="2" width="28.5" customWidth="1"/>
    <col min="3" max="3" width="51.19921875" customWidth="1"/>
    <col min="4" max="4" width="82.19921875" customWidth="1"/>
    <col min="5" max="5" width="48.59765625" customWidth="1"/>
    <col min="6" max="6" width="35.59765625" bestFit="1" customWidth="1"/>
    <col min="7" max="7" width="4.8984375" customWidth="1"/>
    <col min="8" max="8" width="9.69921875" customWidth="1"/>
  </cols>
  <sheetData>
    <row r="1" spans="2:6" ht="14.4" thickBot="1" x14ac:dyDescent="0.3"/>
    <row r="2" spans="2:6" x14ac:dyDescent="0.25">
      <c r="B2" s="86" t="s">
        <v>118</v>
      </c>
      <c r="C2" s="87"/>
      <c r="D2" s="87"/>
      <c r="E2" s="87"/>
      <c r="F2" s="88"/>
    </row>
    <row r="3" spans="2:6" x14ac:dyDescent="0.25">
      <c r="B3" s="89"/>
      <c r="C3" s="90"/>
      <c r="D3" s="90"/>
      <c r="E3" s="90"/>
      <c r="F3" s="91"/>
    </row>
    <row r="4" spans="2:6" x14ac:dyDescent="0.25">
      <c r="B4" s="89"/>
      <c r="C4" s="90"/>
      <c r="D4" s="90"/>
      <c r="E4" s="90"/>
      <c r="F4" s="91"/>
    </row>
    <row r="5" spans="2:6" ht="18.45" customHeight="1" thickBot="1" x14ac:dyDescent="0.3">
      <c r="B5" s="92"/>
      <c r="C5" s="93"/>
      <c r="D5" s="93"/>
      <c r="E5" s="93"/>
      <c r="F5" s="94"/>
    </row>
    <row r="6" spans="2:6" ht="7.95" customHeight="1" thickBot="1" x14ac:dyDescent="0.35">
      <c r="B6" s="5"/>
      <c r="C6" s="6"/>
      <c r="D6" s="6"/>
      <c r="E6" s="6"/>
      <c r="F6" s="7"/>
    </row>
    <row r="7" spans="2:6" ht="116.4" customHeight="1" thickBot="1" x14ac:dyDescent="0.3">
      <c r="B7" s="83" t="s">
        <v>114</v>
      </c>
      <c r="C7" s="84"/>
      <c r="D7" s="84"/>
      <c r="E7" s="84"/>
      <c r="F7" s="85"/>
    </row>
    <row r="8" spans="2:6" ht="13.5" customHeight="1" x14ac:dyDescent="0.25">
      <c r="B8" s="28"/>
      <c r="C8" s="29"/>
      <c r="D8" s="29"/>
      <c r="E8" s="29"/>
      <c r="F8" s="30"/>
    </row>
    <row r="9" spans="2:6" ht="63" customHeight="1" x14ac:dyDescent="0.25">
      <c r="B9" s="28"/>
      <c r="C9" s="29"/>
      <c r="D9" s="29"/>
      <c r="E9" s="29"/>
      <c r="F9" s="30"/>
    </row>
    <row r="10" spans="2:6" ht="8.5500000000000007" customHeight="1" thickBot="1" x14ac:dyDescent="0.3">
      <c r="B10" s="8"/>
      <c r="C10" s="9"/>
      <c r="D10" s="9"/>
      <c r="E10" s="9"/>
      <c r="F10" s="7"/>
    </row>
    <row r="11" spans="2:6" ht="55.2" x14ac:dyDescent="0.25">
      <c r="B11" s="22" t="s">
        <v>25</v>
      </c>
      <c r="C11" s="23" t="s">
        <v>19</v>
      </c>
      <c r="D11" s="23" t="s">
        <v>20</v>
      </c>
      <c r="E11" s="27" t="s">
        <v>117</v>
      </c>
      <c r="F11" s="21" t="s">
        <v>28</v>
      </c>
    </row>
    <row r="12" spans="2:6" s="1" customFormat="1" ht="49.95" customHeight="1" x14ac:dyDescent="0.25">
      <c r="B12" s="95" t="s">
        <v>48</v>
      </c>
      <c r="C12" s="20" t="s">
        <v>49</v>
      </c>
      <c r="D12" s="19" t="s">
        <v>35</v>
      </c>
      <c r="E12" s="97" t="s">
        <v>54</v>
      </c>
      <c r="F12" s="40" t="s">
        <v>32</v>
      </c>
    </row>
    <row r="13" spans="2:6" s="1" customFormat="1" ht="57.6" x14ac:dyDescent="0.25">
      <c r="B13" s="95"/>
      <c r="C13" s="20" t="s">
        <v>0</v>
      </c>
      <c r="D13" s="19" t="s">
        <v>109</v>
      </c>
      <c r="E13" s="97"/>
      <c r="F13" s="40" t="s">
        <v>32</v>
      </c>
    </row>
    <row r="14" spans="2:6" s="1" customFormat="1" ht="42.45" customHeight="1" x14ac:dyDescent="0.25">
      <c r="B14" s="95"/>
      <c r="C14" s="20" t="s">
        <v>84</v>
      </c>
      <c r="D14" s="19" t="s">
        <v>57</v>
      </c>
      <c r="E14" s="97"/>
      <c r="F14" s="40" t="s">
        <v>32</v>
      </c>
    </row>
    <row r="15" spans="2:6" s="1" customFormat="1" ht="39" customHeight="1" x14ac:dyDescent="0.25">
      <c r="B15" s="95"/>
      <c r="C15" s="20" t="s">
        <v>115</v>
      </c>
      <c r="D15" s="19" t="s">
        <v>36</v>
      </c>
      <c r="E15" s="97"/>
      <c r="F15" s="40" t="s">
        <v>32</v>
      </c>
    </row>
    <row r="16" spans="2:6" s="1" customFormat="1" ht="28.5" customHeight="1" x14ac:dyDescent="0.25">
      <c r="B16" s="95"/>
      <c r="C16" s="19" t="s">
        <v>116</v>
      </c>
      <c r="D16" s="19" t="s">
        <v>83</v>
      </c>
      <c r="E16" s="97"/>
      <c r="F16" s="40" t="s">
        <v>32</v>
      </c>
    </row>
    <row r="17" spans="2:6" s="1" customFormat="1" ht="21" hidden="1" customHeight="1" x14ac:dyDescent="0.25">
      <c r="B17" s="76" t="s">
        <v>27</v>
      </c>
      <c r="C17" s="77"/>
      <c r="D17" s="77"/>
      <c r="E17" s="77"/>
      <c r="F17" s="41">
        <f>COUNTIF(F12:F16,"Lo hace de manera poco consistente")*5+COUNTIF(F12:F16,"lo hace de manera consistente")*10</f>
        <v>50</v>
      </c>
    </row>
    <row r="18" spans="2:6" s="1" customFormat="1" ht="21" customHeight="1" x14ac:dyDescent="0.25">
      <c r="B18" s="98" t="s">
        <v>71</v>
      </c>
      <c r="C18" s="99"/>
      <c r="D18" s="99"/>
      <c r="E18" s="99"/>
      <c r="F18" s="42">
        <f>F17/50</f>
        <v>1</v>
      </c>
    </row>
    <row r="19" spans="2:6" s="2" customFormat="1" ht="10.050000000000001" customHeight="1" thickBot="1" x14ac:dyDescent="0.3">
      <c r="B19" s="10"/>
      <c r="C19" s="3"/>
      <c r="D19" s="4"/>
      <c r="E19" s="4"/>
      <c r="F19" s="43"/>
    </row>
    <row r="20" spans="2:6" s="1" customFormat="1" ht="39" customHeight="1" x14ac:dyDescent="0.25">
      <c r="B20" s="96" t="s">
        <v>55</v>
      </c>
      <c r="C20" s="66" t="s">
        <v>112</v>
      </c>
      <c r="D20" s="16" t="s">
        <v>113</v>
      </c>
      <c r="E20" s="75" t="s">
        <v>56</v>
      </c>
      <c r="F20" s="40" t="s">
        <v>32</v>
      </c>
    </row>
    <row r="21" spans="2:6" s="1" customFormat="1" ht="39" customHeight="1" x14ac:dyDescent="0.25">
      <c r="B21" s="80"/>
      <c r="C21" s="17" t="s">
        <v>85</v>
      </c>
      <c r="D21" s="17" t="s">
        <v>21</v>
      </c>
      <c r="E21" s="75"/>
      <c r="F21" s="40" t="s">
        <v>32</v>
      </c>
    </row>
    <row r="22" spans="2:6" s="1" customFormat="1" ht="39" customHeight="1" x14ac:dyDescent="0.25">
      <c r="B22" s="80"/>
      <c r="C22" s="18" t="s">
        <v>133</v>
      </c>
      <c r="D22" s="17" t="s">
        <v>86</v>
      </c>
      <c r="E22" s="75"/>
      <c r="F22" s="40" t="s">
        <v>32</v>
      </c>
    </row>
    <row r="23" spans="2:6" s="1" customFormat="1" ht="39" customHeight="1" x14ac:dyDescent="0.25">
      <c r="B23" s="80"/>
      <c r="C23" s="17" t="s">
        <v>1</v>
      </c>
      <c r="D23" s="17" t="s">
        <v>58</v>
      </c>
      <c r="E23" s="74"/>
      <c r="F23" s="40" t="s">
        <v>32</v>
      </c>
    </row>
    <row r="24" spans="2:6" s="1" customFormat="1" ht="7.95" customHeight="1" x14ac:dyDescent="0.25">
      <c r="B24" s="54"/>
      <c r="C24" s="55"/>
      <c r="D24" s="56"/>
      <c r="E24" s="56"/>
      <c r="F24" s="44"/>
    </row>
    <row r="25" spans="2:6" s="1" customFormat="1" ht="41.55" customHeight="1" x14ac:dyDescent="0.25">
      <c r="B25" s="82" t="s">
        <v>3</v>
      </c>
      <c r="C25" s="18" t="s">
        <v>37</v>
      </c>
      <c r="D25" s="17" t="s">
        <v>39</v>
      </c>
      <c r="E25" s="73" t="s">
        <v>87</v>
      </c>
      <c r="F25" s="40" t="s">
        <v>32</v>
      </c>
    </row>
    <row r="26" spans="2:6" s="1" customFormat="1" ht="55.95" customHeight="1" x14ac:dyDescent="0.25">
      <c r="B26" s="82"/>
      <c r="C26" s="17" t="s">
        <v>38</v>
      </c>
      <c r="D26" s="17" t="s">
        <v>110</v>
      </c>
      <c r="E26" s="74"/>
      <c r="F26" s="40" t="s">
        <v>32</v>
      </c>
    </row>
    <row r="27" spans="2:6" s="1" customFormat="1" ht="7.95" customHeight="1" x14ac:dyDescent="0.25">
      <c r="B27" s="54"/>
      <c r="C27" s="56"/>
      <c r="D27" s="56"/>
      <c r="E27" s="56"/>
      <c r="F27" s="44"/>
    </row>
    <row r="28" spans="2:6" s="1" customFormat="1" ht="60" customHeight="1" x14ac:dyDescent="0.25">
      <c r="B28" s="82" t="s">
        <v>4</v>
      </c>
      <c r="C28" s="18" t="s">
        <v>37</v>
      </c>
      <c r="D28" s="17" t="s">
        <v>59</v>
      </c>
      <c r="E28" s="73" t="s">
        <v>60</v>
      </c>
      <c r="F28" s="40" t="s">
        <v>32</v>
      </c>
    </row>
    <row r="29" spans="2:6" s="1" customFormat="1" ht="57.45" customHeight="1" x14ac:dyDescent="0.25">
      <c r="B29" s="82"/>
      <c r="C29" s="17" t="s">
        <v>88</v>
      </c>
      <c r="D29" s="17" t="s">
        <v>119</v>
      </c>
      <c r="E29" s="74"/>
      <c r="F29" s="40" t="s">
        <v>32</v>
      </c>
    </row>
    <row r="30" spans="2:6" s="1" customFormat="1" ht="7.95" customHeight="1" x14ac:dyDescent="0.25">
      <c r="B30" s="57"/>
      <c r="C30" s="58"/>
      <c r="D30" s="59"/>
      <c r="E30" s="59"/>
      <c r="F30" s="44"/>
    </row>
    <row r="31" spans="2:6" s="1" customFormat="1" ht="36.450000000000003" customHeight="1" x14ac:dyDescent="0.25">
      <c r="B31" s="80" t="s">
        <v>134</v>
      </c>
      <c r="C31" s="18" t="s">
        <v>90</v>
      </c>
      <c r="D31" s="17" t="s">
        <v>120</v>
      </c>
      <c r="E31" s="73" t="s">
        <v>65</v>
      </c>
      <c r="F31" s="40" t="s">
        <v>32</v>
      </c>
    </row>
    <row r="32" spans="2:6" s="1" customFormat="1" ht="64.95" customHeight="1" x14ac:dyDescent="0.25">
      <c r="B32" s="80"/>
      <c r="C32" s="18" t="s">
        <v>63</v>
      </c>
      <c r="D32" s="17" t="s">
        <v>64</v>
      </c>
      <c r="E32" s="75"/>
      <c r="F32" s="40" t="s">
        <v>32</v>
      </c>
    </row>
    <row r="33" spans="2:6" s="1" customFormat="1" ht="43.8" customHeight="1" x14ac:dyDescent="0.25">
      <c r="B33" s="80"/>
      <c r="C33" s="18" t="s">
        <v>89</v>
      </c>
      <c r="D33" s="17" t="s">
        <v>135</v>
      </c>
      <c r="E33" s="75"/>
      <c r="F33" s="40" t="s">
        <v>32</v>
      </c>
    </row>
    <row r="34" spans="2:6" s="1" customFormat="1" ht="7.95" customHeight="1" x14ac:dyDescent="0.25">
      <c r="B34" s="57"/>
      <c r="C34" s="58"/>
      <c r="D34" s="59"/>
      <c r="E34" s="59"/>
      <c r="F34" s="44"/>
    </row>
    <row r="35" spans="2:6" s="1" customFormat="1" ht="45.45" customHeight="1" x14ac:dyDescent="0.25">
      <c r="B35" s="80" t="s">
        <v>136</v>
      </c>
      <c r="C35" s="18" t="s">
        <v>5</v>
      </c>
      <c r="D35" s="17" t="s">
        <v>121</v>
      </c>
      <c r="E35" s="73" t="s">
        <v>137</v>
      </c>
      <c r="F35" s="40" t="s">
        <v>32</v>
      </c>
    </row>
    <row r="36" spans="2:6" s="1" customFormat="1" ht="45.45" customHeight="1" x14ac:dyDescent="0.25">
      <c r="B36" s="80"/>
      <c r="C36" s="18" t="s">
        <v>6</v>
      </c>
      <c r="D36" s="17" t="s">
        <v>62</v>
      </c>
      <c r="E36" s="75"/>
      <c r="F36" s="40" t="s">
        <v>32</v>
      </c>
    </row>
    <row r="37" spans="2:6" s="1" customFormat="1" ht="79.8" customHeight="1" x14ac:dyDescent="0.25">
      <c r="B37" s="80"/>
      <c r="C37" s="18" t="s">
        <v>91</v>
      </c>
      <c r="D37" s="17" t="s">
        <v>123</v>
      </c>
      <c r="E37" s="75"/>
      <c r="F37" s="40" t="s">
        <v>32</v>
      </c>
    </row>
    <row r="38" spans="2:6" s="1" customFormat="1" ht="64.2" customHeight="1" x14ac:dyDescent="0.25">
      <c r="B38" s="80"/>
      <c r="C38" s="18" t="s">
        <v>124</v>
      </c>
      <c r="D38" s="17" t="s">
        <v>92</v>
      </c>
      <c r="E38" s="74"/>
      <c r="F38" s="40" t="s">
        <v>32</v>
      </c>
    </row>
    <row r="39" spans="2:6" s="1" customFormat="1" ht="7.95" customHeight="1" x14ac:dyDescent="0.25">
      <c r="B39" s="57"/>
      <c r="C39" s="58"/>
      <c r="D39" s="59"/>
      <c r="E39" s="59"/>
      <c r="F39" s="44"/>
    </row>
    <row r="40" spans="2:6" s="1" customFormat="1" ht="44.55" customHeight="1" x14ac:dyDescent="0.25">
      <c r="B40" s="80" t="s">
        <v>7</v>
      </c>
      <c r="C40" s="18" t="s">
        <v>138</v>
      </c>
      <c r="D40" s="17" t="s">
        <v>122</v>
      </c>
      <c r="E40" s="73" t="s">
        <v>61</v>
      </c>
      <c r="F40" s="40" t="s">
        <v>32</v>
      </c>
    </row>
    <row r="41" spans="2:6" s="1" customFormat="1" ht="36.450000000000003" customHeight="1" x14ac:dyDescent="0.25">
      <c r="B41" s="80"/>
      <c r="C41" s="18" t="s">
        <v>139</v>
      </c>
      <c r="D41" s="17" t="s">
        <v>40</v>
      </c>
      <c r="E41" s="74"/>
      <c r="F41" s="40" t="s">
        <v>32</v>
      </c>
    </row>
    <row r="42" spans="2:6" s="1" customFormat="1" ht="7.95" customHeight="1" x14ac:dyDescent="0.25">
      <c r="B42" s="54"/>
      <c r="C42" s="58"/>
      <c r="D42" s="59"/>
      <c r="E42" s="59"/>
      <c r="F42" s="44"/>
    </row>
    <row r="43" spans="2:6" s="1" customFormat="1" ht="7.95" customHeight="1" x14ac:dyDescent="0.25">
      <c r="B43" s="57"/>
      <c r="C43" s="58"/>
      <c r="D43" s="59"/>
      <c r="E43" s="59"/>
      <c r="F43" s="44"/>
    </row>
    <row r="44" spans="2:6" s="1" customFormat="1" ht="91.05" customHeight="1" x14ac:dyDescent="0.25">
      <c r="B44" s="80" t="s">
        <v>93</v>
      </c>
      <c r="C44" s="17" t="s">
        <v>24</v>
      </c>
      <c r="D44" s="17" t="s">
        <v>94</v>
      </c>
      <c r="E44" s="73" t="s">
        <v>66</v>
      </c>
      <c r="F44" s="40" t="s">
        <v>32</v>
      </c>
    </row>
    <row r="45" spans="2:6" s="1" customFormat="1" ht="33" customHeight="1" x14ac:dyDescent="0.25">
      <c r="B45" s="80"/>
      <c r="C45" s="17" t="s">
        <v>140</v>
      </c>
      <c r="D45" s="17" t="s">
        <v>23</v>
      </c>
      <c r="E45" s="74"/>
      <c r="F45" s="40" t="s">
        <v>32</v>
      </c>
    </row>
    <row r="46" spans="2:6" s="1" customFormat="1" ht="7.95" customHeight="1" x14ac:dyDescent="0.25">
      <c r="B46" s="57"/>
      <c r="C46" s="58"/>
      <c r="D46" s="59"/>
      <c r="E46" s="59"/>
      <c r="F46" s="44"/>
    </row>
    <row r="47" spans="2:6" s="1" customFormat="1" ht="79.05" customHeight="1" x14ac:dyDescent="0.25">
      <c r="B47" s="80" t="s">
        <v>141</v>
      </c>
      <c r="C47" s="18" t="s">
        <v>95</v>
      </c>
      <c r="D47" s="17" t="s">
        <v>125</v>
      </c>
      <c r="E47" s="73" t="s">
        <v>96</v>
      </c>
      <c r="F47" s="40" t="s">
        <v>32</v>
      </c>
    </row>
    <row r="48" spans="2:6" s="1" customFormat="1" ht="112.2" customHeight="1" x14ac:dyDescent="0.25">
      <c r="B48" s="80"/>
      <c r="C48" s="17" t="s">
        <v>41</v>
      </c>
      <c r="D48" s="17" t="s">
        <v>42</v>
      </c>
      <c r="E48" s="74"/>
      <c r="F48" s="40" t="s">
        <v>32</v>
      </c>
    </row>
    <row r="49" spans="2:6" s="1" customFormat="1" ht="7.95" customHeight="1" x14ac:dyDescent="0.25">
      <c r="B49" s="57"/>
      <c r="C49" s="58"/>
      <c r="D49" s="59"/>
      <c r="E49" s="59"/>
      <c r="F49" s="44"/>
    </row>
    <row r="50" spans="2:6" s="1" customFormat="1" ht="55.05" customHeight="1" x14ac:dyDescent="0.25">
      <c r="B50" s="80" t="s">
        <v>97</v>
      </c>
      <c r="C50" s="18" t="s">
        <v>43</v>
      </c>
      <c r="D50" s="17" t="s">
        <v>22</v>
      </c>
      <c r="E50" s="73" t="s">
        <v>67</v>
      </c>
      <c r="F50" s="40" t="s">
        <v>32</v>
      </c>
    </row>
    <row r="51" spans="2:6" s="1" customFormat="1" ht="30" customHeight="1" x14ac:dyDescent="0.25">
      <c r="B51" s="80"/>
      <c r="C51" s="18" t="s">
        <v>8</v>
      </c>
      <c r="D51" s="17" t="s">
        <v>26</v>
      </c>
      <c r="E51" s="74"/>
      <c r="F51" s="40" t="s">
        <v>32</v>
      </c>
    </row>
    <row r="52" spans="2:6" s="1" customFormat="1" ht="7.95" customHeight="1" x14ac:dyDescent="0.25">
      <c r="B52" s="57"/>
      <c r="C52" s="58"/>
      <c r="D52" s="59"/>
      <c r="E52" s="59"/>
      <c r="F52" s="44"/>
    </row>
    <row r="53" spans="2:6" s="1" customFormat="1" ht="43.05" customHeight="1" x14ac:dyDescent="0.25">
      <c r="B53" s="80" t="s">
        <v>9</v>
      </c>
      <c r="C53" s="17" t="s">
        <v>98</v>
      </c>
      <c r="D53" s="17" t="s">
        <v>44</v>
      </c>
      <c r="E53" s="73" t="s">
        <v>99</v>
      </c>
      <c r="F53" s="40" t="s">
        <v>32</v>
      </c>
    </row>
    <row r="54" spans="2:6" s="1" customFormat="1" ht="21" customHeight="1" x14ac:dyDescent="0.25">
      <c r="B54" s="80"/>
      <c r="C54" s="17" t="s">
        <v>10</v>
      </c>
      <c r="D54" s="17" t="s">
        <v>126</v>
      </c>
      <c r="E54" s="75"/>
      <c r="F54" s="40" t="s">
        <v>32</v>
      </c>
    </row>
    <row r="55" spans="2:6" s="1" customFormat="1" ht="74.55" customHeight="1" x14ac:dyDescent="0.25">
      <c r="B55" s="80"/>
      <c r="C55" s="17" t="s">
        <v>45</v>
      </c>
      <c r="D55" s="17" t="s">
        <v>127</v>
      </c>
      <c r="E55" s="75"/>
      <c r="F55" s="40" t="s">
        <v>32</v>
      </c>
    </row>
    <row r="56" spans="2:6" s="1" customFormat="1" ht="21" customHeight="1" x14ac:dyDescent="0.25">
      <c r="B56" s="80"/>
      <c r="C56" s="17" t="s">
        <v>11</v>
      </c>
      <c r="D56" s="17" t="s">
        <v>46</v>
      </c>
      <c r="E56" s="74"/>
      <c r="F56" s="40" t="s">
        <v>32</v>
      </c>
    </row>
    <row r="57" spans="2:6" s="1" customFormat="1" ht="7.95" customHeight="1" x14ac:dyDescent="0.25">
      <c r="B57" s="54"/>
      <c r="C57" s="58"/>
      <c r="D57" s="59"/>
      <c r="E57" s="59"/>
      <c r="F57" s="44"/>
    </row>
    <row r="58" spans="2:6" s="60" customFormat="1" ht="39" customHeight="1" x14ac:dyDescent="0.25">
      <c r="B58" s="80" t="s">
        <v>142</v>
      </c>
      <c r="C58" s="17" t="s">
        <v>143</v>
      </c>
      <c r="D58" s="17" t="s">
        <v>128</v>
      </c>
      <c r="E58" s="73" t="s">
        <v>129</v>
      </c>
      <c r="F58" s="40" t="s">
        <v>32</v>
      </c>
    </row>
    <row r="59" spans="2:6" s="60" customFormat="1" ht="39" customHeight="1" x14ac:dyDescent="0.25">
      <c r="B59" s="80"/>
      <c r="C59" s="17" t="s">
        <v>100</v>
      </c>
      <c r="D59" s="17" t="s">
        <v>148</v>
      </c>
      <c r="E59" s="75"/>
      <c r="F59" s="40" t="s">
        <v>32</v>
      </c>
    </row>
    <row r="60" spans="2:6" s="60" customFormat="1" ht="45.45" customHeight="1" x14ac:dyDescent="0.25">
      <c r="B60" s="80"/>
      <c r="C60" s="17" t="s">
        <v>144</v>
      </c>
      <c r="D60" s="17" t="s">
        <v>149</v>
      </c>
      <c r="E60" s="75"/>
      <c r="F60" s="40" t="s">
        <v>32</v>
      </c>
    </row>
    <row r="61" spans="2:6" s="60" customFormat="1" ht="45.45" customHeight="1" x14ac:dyDescent="0.25">
      <c r="B61" s="80"/>
      <c r="C61" s="17" t="s">
        <v>150</v>
      </c>
      <c r="D61" s="17" t="s">
        <v>151</v>
      </c>
      <c r="E61" s="75"/>
      <c r="F61" s="40" t="s">
        <v>32</v>
      </c>
    </row>
    <row r="62" spans="2:6" s="60" customFormat="1" ht="43.05" customHeight="1" x14ac:dyDescent="0.25">
      <c r="B62" s="80"/>
      <c r="C62" s="17" t="s">
        <v>145</v>
      </c>
      <c r="D62" s="17" t="s">
        <v>152</v>
      </c>
      <c r="E62" s="75"/>
      <c r="F62" s="40" t="s">
        <v>32</v>
      </c>
    </row>
    <row r="63" spans="2:6" s="60" customFormat="1" ht="43.95" customHeight="1" x14ac:dyDescent="0.25">
      <c r="B63" s="80"/>
      <c r="C63" s="17" t="s">
        <v>146</v>
      </c>
      <c r="D63" s="17" t="s">
        <v>153</v>
      </c>
      <c r="E63" s="75"/>
      <c r="F63" s="40" t="s">
        <v>32</v>
      </c>
    </row>
    <row r="64" spans="2:6" s="60" customFormat="1" ht="40.200000000000003" customHeight="1" x14ac:dyDescent="0.25">
      <c r="B64" s="80"/>
      <c r="C64" s="17" t="s">
        <v>147</v>
      </c>
      <c r="D64" s="17" t="s">
        <v>154</v>
      </c>
      <c r="E64" s="75"/>
      <c r="F64" s="40" t="s">
        <v>32</v>
      </c>
    </row>
    <row r="65" spans="2:12" s="1" customFormat="1" ht="12" customHeight="1" x14ac:dyDescent="0.25">
      <c r="B65" s="54"/>
      <c r="C65" s="55"/>
      <c r="D65" s="56"/>
      <c r="E65" s="56"/>
      <c r="F65" s="44"/>
    </row>
    <row r="66" spans="2:12" s="1" customFormat="1" ht="60.45" customHeight="1" x14ac:dyDescent="0.25">
      <c r="B66" s="80" t="s">
        <v>12</v>
      </c>
      <c r="C66" s="17" t="s">
        <v>101</v>
      </c>
      <c r="D66" s="17" t="s">
        <v>111</v>
      </c>
      <c r="E66" s="81" t="s">
        <v>68</v>
      </c>
      <c r="F66" s="40" t="s">
        <v>32</v>
      </c>
    </row>
    <row r="67" spans="2:12" s="1" customFormat="1" ht="43.05" customHeight="1" x14ac:dyDescent="0.25">
      <c r="B67" s="80"/>
      <c r="C67" s="17" t="s">
        <v>47</v>
      </c>
      <c r="D67" s="17" t="s">
        <v>103</v>
      </c>
      <c r="E67" s="81"/>
      <c r="F67" s="40" t="s">
        <v>32</v>
      </c>
    </row>
    <row r="68" spans="2:12" s="1" customFormat="1" ht="28.8" x14ac:dyDescent="0.25">
      <c r="B68" s="80"/>
      <c r="C68" s="17" t="s">
        <v>102</v>
      </c>
      <c r="D68" s="17" t="s">
        <v>160</v>
      </c>
      <c r="E68" s="81"/>
      <c r="F68" s="40" t="s">
        <v>32</v>
      </c>
    </row>
    <row r="69" spans="2:12" s="1" customFormat="1" ht="21" hidden="1" customHeight="1" x14ac:dyDescent="0.25">
      <c r="B69" s="76" t="s">
        <v>2</v>
      </c>
      <c r="C69" s="77"/>
      <c r="D69" s="77"/>
      <c r="E69" s="77"/>
      <c r="F69" s="41">
        <f>COUNTIF(F20:F68,"Lo hace de manera poco consistente")*5+COUNTIF(F20:F68,"lo hace de manera consistente")*10</f>
        <v>370</v>
      </c>
    </row>
    <row r="70" spans="2:12" s="1" customFormat="1" ht="21" customHeight="1" x14ac:dyDescent="0.25">
      <c r="B70" s="76" t="s">
        <v>72</v>
      </c>
      <c r="C70" s="77"/>
      <c r="D70" s="77"/>
      <c r="E70" s="77"/>
      <c r="F70" s="42">
        <v>0.8</v>
      </c>
    </row>
    <row r="71" spans="2:12" s="1" customFormat="1" ht="7.95" customHeight="1" x14ac:dyDescent="0.25">
      <c r="B71" s="11"/>
      <c r="D71" s="61"/>
      <c r="E71" s="61"/>
      <c r="F71" s="44"/>
    </row>
    <row r="72" spans="2:12" s="62" customFormat="1" ht="51" customHeight="1" x14ac:dyDescent="0.25">
      <c r="B72" s="113" t="s">
        <v>13</v>
      </c>
      <c r="C72" s="53" t="s">
        <v>104</v>
      </c>
      <c r="D72" s="120" t="s">
        <v>130</v>
      </c>
      <c r="E72" s="114" t="s">
        <v>69</v>
      </c>
      <c r="F72" s="40" t="s">
        <v>32</v>
      </c>
      <c r="L72" s="63"/>
    </row>
    <row r="73" spans="2:12" s="62" customFormat="1" ht="43.2" x14ac:dyDescent="0.25">
      <c r="B73" s="113"/>
      <c r="C73" s="53" t="s">
        <v>155</v>
      </c>
      <c r="D73" s="120" t="s">
        <v>156</v>
      </c>
      <c r="E73" s="114"/>
      <c r="F73" s="40" t="s">
        <v>32</v>
      </c>
    </row>
    <row r="74" spans="2:12" s="1" customFormat="1" ht="21" hidden="1" customHeight="1" x14ac:dyDescent="0.25">
      <c r="B74" s="78" t="s">
        <v>14</v>
      </c>
      <c r="C74" s="79"/>
      <c r="D74" s="79"/>
      <c r="E74" s="79"/>
      <c r="F74" s="41">
        <f>COUNTIF(F72:F73,"Lo hace de manera poco consistente")*5+COUNTIF(F72:F73,"lo hace de manera consistente")*10</f>
        <v>20</v>
      </c>
    </row>
    <row r="75" spans="2:12" s="1" customFormat="1" ht="21" customHeight="1" x14ac:dyDescent="0.25">
      <c r="B75" s="98" t="s">
        <v>73</v>
      </c>
      <c r="C75" s="99"/>
      <c r="D75" s="99"/>
      <c r="E75" s="99"/>
      <c r="F75" s="42">
        <v>0.95</v>
      </c>
    </row>
    <row r="76" spans="2:12" s="1" customFormat="1" ht="7.95" customHeight="1" x14ac:dyDescent="0.25">
      <c r="B76" s="54"/>
      <c r="C76" s="67"/>
      <c r="D76" s="68"/>
      <c r="E76" s="68"/>
      <c r="F76" s="44"/>
    </row>
    <row r="77" spans="2:12" s="60" customFormat="1" ht="40.5" customHeight="1" x14ac:dyDescent="0.25">
      <c r="B77" s="115" t="s">
        <v>15</v>
      </c>
      <c r="C77" s="119" t="s">
        <v>157</v>
      </c>
      <c r="D77" s="69" t="s">
        <v>161</v>
      </c>
      <c r="E77" s="116" t="s">
        <v>131</v>
      </c>
      <c r="F77" s="40" t="s">
        <v>32</v>
      </c>
    </row>
    <row r="78" spans="2:12" s="60" customFormat="1" ht="49.5" customHeight="1" x14ac:dyDescent="0.25">
      <c r="B78" s="115"/>
      <c r="C78" s="119" t="s">
        <v>158</v>
      </c>
      <c r="D78" s="69" t="s">
        <v>105</v>
      </c>
      <c r="E78" s="116"/>
      <c r="F78" s="40" t="s">
        <v>32</v>
      </c>
    </row>
    <row r="79" spans="2:12" s="60" customFormat="1" ht="40.5" customHeight="1" x14ac:dyDescent="0.25">
      <c r="B79" s="115"/>
      <c r="C79" s="119" t="s">
        <v>159</v>
      </c>
      <c r="D79" s="69" t="s">
        <v>132</v>
      </c>
      <c r="E79" s="116"/>
      <c r="F79" s="40" t="s">
        <v>32</v>
      </c>
    </row>
    <row r="80" spans="2:12" s="1" customFormat="1" ht="21" hidden="1" customHeight="1" x14ac:dyDescent="0.25">
      <c r="B80" s="76" t="s">
        <v>16</v>
      </c>
      <c r="C80" s="77"/>
      <c r="D80" s="77"/>
      <c r="E80" s="77"/>
      <c r="F80" s="41">
        <f>COUNTIF(F77:F79,"Lo hace de manera poco consistente")*5+COUNTIF(F77:F79,"lo hace de manera consistente")*10</f>
        <v>30</v>
      </c>
    </row>
    <row r="81" spans="2:6" s="1" customFormat="1" ht="21" customHeight="1" x14ac:dyDescent="0.25">
      <c r="B81" s="76" t="s">
        <v>74</v>
      </c>
      <c r="C81" s="77"/>
      <c r="D81" s="77"/>
      <c r="E81" s="77"/>
      <c r="F81" s="42">
        <v>0.95</v>
      </c>
    </row>
    <row r="82" spans="2:6" s="1" customFormat="1" ht="7.95" customHeight="1" x14ac:dyDescent="0.25">
      <c r="B82" s="11"/>
      <c r="D82" s="61"/>
      <c r="E82" s="61"/>
      <c r="F82" s="44"/>
    </row>
    <row r="83" spans="2:6" s="1" customFormat="1" ht="68.55" customHeight="1" x14ac:dyDescent="0.25">
      <c r="B83" s="117" t="s">
        <v>17</v>
      </c>
      <c r="C83" s="64" t="s">
        <v>50</v>
      </c>
      <c r="D83" s="64" t="s">
        <v>51</v>
      </c>
      <c r="E83" s="118" t="s">
        <v>70</v>
      </c>
      <c r="F83" s="40" t="s">
        <v>32</v>
      </c>
    </row>
    <row r="84" spans="2:6" s="1" customFormat="1" ht="33.450000000000003" customHeight="1" x14ac:dyDescent="0.25">
      <c r="B84" s="117"/>
      <c r="C84" s="64" t="s">
        <v>106</v>
      </c>
      <c r="D84" s="64" t="s">
        <v>52</v>
      </c>
      <c r="E84" s="118"/>
      <c r="F84" s="40" t="s">
        <v>32</v>
      </c>
    </row>
    <row r="85" spans="2:6" s="1" customFormat="1" ht="28.8" x14ac:dyDescent="0.25">
      <c r="B85" s="117"/>
      <c r="C85" s="64" t="s">
        <v>53</v>
      </c>
      <c r="D85" s="64" t="s">
        <v>107</v>
      </c>
      <c r="E85" s="118"/>
      <c r="F85" s="40" t="s">
        <v>32</v>
      </c>
    </row>
    <row r="86" spans="2:6" ht="20.55" hidden="1" customHeight="1" x14ac:dyDescent="0.25">
      <c r="B86" s="76" t="s">
        <v>18</v>
      </c>
      <c r="C86" s="77"/>
      <c r="D86" s="77"/>
      <c r="E86" s="77"/>
      <c r="F86" s="41">
        <f>COUNTIF(F83:F85,"Lo hace de manera poco consistente")*5+COUNTIF(F83:F85,"lo hace de manera consistente")*10</f>
        <v>30</v>
      </c>
    </row>
    <row r="87" spans="2:6" ht="20.55" customHeight="1" x14ac:dyDescent="0.25">
      <c r="B87" s="76" t="s">
        <v>75</v>
      </c>
      <c r="C87" s="77"/>
      <c r="D87" s="77"/>
      <c r="E87" s="77"/>
      <c r="F87" s="42">
        <v>0.99</v>
      </c>
    </row>
    <row r="88" spans="2:6" ht="10.5" customHeight="1" x14ac:dyDescent="0.25">
      <c r="B88" s="24"/>
      <c r="C88" s="25"/>
      <c r="D88" s="65"/>
      <c r="E88" s="65"/>
      <c r="F88" s="26"/>
    </row>
    <row r="89" spans="2:6" ht="19.5" hidden="1" customHeight="1" x14ac:dyDescent="0.25">
      <c r="B89" s="70" t="s">
        <v>34</v>
      </c>
      <c r="C89" s="100" t="s">
        <v>82</v>
      </c>
      <c r="D89" s="102">
        <f>SUM(F17,F69,F74,F80,F86)</f>
        <v>500</v>
      </c>
      <c r="E89" s="102"/>
      <c r="F89" s="103"/>
    </row>
    <row r="90" spans="2:6" ht="19.5" hidden="1" customHeight="1" x14ac:dyDescent="0.25">
      <c r="B90" s="71"/>
      <c r="C90" s="101"/>
      <c r="D90" s="104"/>
      <c r="E90" s="104"/>
      <c r="F90" s="105"/>
    </row>
    <row r="91" spans="2:6" ht="19.5" customHeight="1" x14ac:dyDescent="0.25">
      <c r="B91" s="71"/>
      <c r="C91" s="101" t="s">
        <v>108</v>
      </c>
      <c r="D91" s="107">
        <f>(F18*0.225)+(F70*0.225)+(F75*0.225)+(F81*0.225)+(F87*0.1)</f>
        <v>0.93149999999999999</v>
      </c>
      <c r="E91" s="108"/>
      <c r="F91" s="109"/>
    </row>
    <row r="92" spans="2:6" ht="19.5" customHeight="1" thickBot="1" x14ac:dyDescent="0.3">
      <c r="B92" s="72"/>
      <c r="C92" s="106"/>
      <c r="D92" s="110"/>
      <c r="E92" s="111"/>
      <c r="F92" s="112"/>
    </row>
    <row r="93" spans="2:6" ht="19.5" customHeight="1" x14ac:dyDescent="0.25"/>
  </sheetData>
  <mergeCells count="49">
    <mergeCell ref="C89:C90"/>
    <mergeCell ref="D89:F90"/>
    <mergeCell ref="C91:C92"/>
    <mergeCell ref="D91:F92"/>
    <mergeCell ref="B70:E70"/>
    <mergeCell ref="B72:B73"/>
    <mergeCell ref="E72:E73"/>
    <mergeCell ref="B75:E75"/>
    <mergeCell ref="B77:B79"/>
    <mergeCell ref="E77:E79"/>
    <mergeCell ref="B80:E80"/>
    <mergeCell ref="B86:E86"/>
    <mergeCell ref="B81:E81"/>
    <mergeCell ref="B83:B85"/>
    <mergeCell ref="E83:E85"/>
    <mergeCell ref="B87:E87"/>
    <mergeCell ref="B7:F7"/>
    <mergeCell ref="B2:F5"/>
    <mergeCell ref="B12:B16"/>
    <mergeCell ref="B20:B23"/>
    <mergeCell ref="E12:E16"/>
    <mergeCell ref="E20:E23"/>
    <mergeCell ref="B17:E17"/>
    <mergeCell ref="B18:E18"/>
    <mergeCell ref="B25:B26"/>
    <mergeCell ref="B28:B29"/>
    <mergeCell ref="B31:B33"/>
    <mergeCell ref="B35:B38"/>
    <mergeCell ref="B40:B41"/>
    <mergeCell ref="E66:E68"/>
    <mergeCell ref="B44:B45"/>
    <mergeCell ref="B47:B48"/>
    <mergeCell ref="B50:B51"/>
    <mergeCell ref="B53:B56"/>
    <mergeCell ref="B89:B92"/>
    <mergeCell ref="E25:E26"/>
    <mergeCell ref="E28:E29"/>
    <mergeCell ref="E31:E33"/>
    <mergeCell ref="E35:E38"/>
    <mergeCell ref="E40:E41"/>
    <mergeCell ref="E44:E45"/>
    <mergeCell ref="E47:E48"/>
    <mergeCell ref="E50:E51"/>
    <mergeCell ref="E53:E56"/>
    <mergeCell ref="B69:E69"/>
    <mergeCell ref="B74:E74"/>
    <mergeCell ref="B58:B64"/>
    <mergeCell ref="E58:E64"/>
    <mergeCell ref="B66:B68"/>
  </mergeCells>
  <phoneticPr fontId="3" type="noConversion"/>
  <pageMargins left="0.23622047244094491" right="0.23622047244094491" top="0.74803149606299213" bottom="0.74803149606299213" header="0.31496062992125984" footer="0.31496062992125984"/>
  <pageSetup scale="4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FCCF7A4-699D-4F0F-9290-9A37689E6675}">
          <x14:formula1>
            <xm:f>Lista!$A$2:$A$4</xm:f>
          </x14:formula1>
          <xm:sqref>F12:F16 F20:F23 F25:F26 F28:F29 F31:F33 F83:F85 F40:F41 F44:F45 F47:F48 F50:F51 F53:F56 F58:F64 F66:F68 F72:F73 F77:F79 F35:F38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9E2D3-5149-4123-AEE1-61F83F306B2F}">
  <sheetPr>
    <tabColor rgb="FF002060"/>
  </sheetPr>
  <dimension ref="A1:Y13"/>
  <sheetViews>
    <sheetView topLeftCell="I1" zoomScale="86" workbookViewId="0">
      <selection activeCell="R20" sqref="R20"/>
    </sheetView>
  </sheetViews>
  <sheetFormatPr defaultColWidth="11.19921875" defaultRowHeight="13.8" x14ac:dyDescent="0.25"/>
  <cols>
    <col min="1" max="1" width="30.59765625" bestFit="1" customWidth="1"/>
    <col min="5" max="5" width="17.69921875" bestFit="1" customWidth="1"/>
    <col min="6" max="6" width="21.8984375" bestFit="1" customWidth="1"/>
    <col min="10" max="10" width="17.69921875" bestFit="1" customWidth="1"/>
    <col min="12" max="12" width="8.8984375" bestFit="1" customWidth="1"/>
    <col min="14" max="14" width="32.09765625" bestFit="1" customWidth="1"/>
    <col min="15" max="15" width="18.59765625" bestFit="1" customWidth="1"/>
    <col min="16" max="16" width="11.69921875" bestFit="1" customWidth="1"/>
    <col min="17" max="17" width="6.69921875" bestFit="1" customWidth="1"/>
  </cols>
  <sheetData>
    <row r="1" spans="1:25" ht="18.45" customHeight="1" x14ac:dyDescent="0.25">
      <c r="A1" t="s">
        <v>29</v>
      </c>
      <c r="B1" t="s">
        <v>33</v>
      </c>
      <c r="E1" s="32" t="s">
        <v>76</v>
      </c>
      <c r="F1" s="32" t="s">
        <v>80</v>
      </c>
      <c r="I1" s="9"/>
      <c r="J1" s="9"/>
      <c r="K1" s="9"/>
      <c r="L1" s="9"/>
      <c r="M1" s="9"/>
      <c r="N1" s="46"/>
      <c r="O1" s="37"/>
      <c r="P1" s="39">
        <v>1</v>
      </c>
      <c r="Q1" s="32"/>
      <c r="W1" s="32"/>
      <c r="X1" s="32"/>
      <c r="Y1" s="32"/>
    </row>
    <row r="2" spans="1:25" x14ac:dyDescent="0.25">
      <c r="A2" t="s">
        <v>30</v>
      </c>
      <c r="B2">
        <v>0</v>
      </c>
      <c r="E2" s="33" t="s">
        <v>48</v>
      </c>
      <c r="F2" s="34">
        <f>Autoevaluación!F18</f>
        <v>1</v>
      </c>
      <c r="I2" s="9"/>
      <c r="J2" s="49"/>
      <c r="K2" s="50"/>
      <c r="L2" s="51"/>
      <c r="M2" s="9"/>
      <c r="N2" s="47"/>
      <c r="O2" s="38"/>
      <c r="P2" s="31">
        <f>Autoevaluación!$D$91</f>
        <v>0.93149999999999999</v>
      </c>
      <c r="Q2" s="31">
        <f>1-P2</f>
        <v>6.8500000000000005E-2</v>
      </c>
      <c r="W2" s="33"/>
      <c r="X2" s="35"/>
      <c r="Y2" s="45"/>
    </row>
    <row r="3" spans="1:25" x14ac:dyDescent="0.25">
      <c r="A3" t="s">
        <v>31</v>
      </c>
      <c r="B3">
        <v>5</v>
      </c>
      <c r="E3" s="32" t="s">
        <v>77</v>
      </c>
      <c r="F3" s="34">
        <f>Autoevaluación!F69</f>
        <v>370</v>
      </c>
      <c r="I3" s="9"/>
      <c r="J3" s="9"/>
      <c r="K3" s="50"/>
      <c r="L3" s="51"/>
      <c r="M3" s="9"/>
      <c r="N3" s="48"/>
      <c r="W3" s="32"/>
      <c r="X3" s="35"/>
      <c r="Y3" s="45"/>
    </row>
    <row r="4" spans="1:25" x14ac:dyDescent="0.25">
      <c r="A4" t="s">
        <v>32</v>
      </c>
      <c r="B4">
        <v>10</v>
      </c>
      <c r="E4" s="32" t="s">
        <v>78</v>
      </c>
      <c r="F4" s="34">
        <f>Autoevaluación!F74</f>
        <v>20</v>
      </c>
      <c r="I4" s="9"/>
      <c r="J4" s="9"/>
      <c r="K4" s="50"/>
      <c r="L4" s="51"/>
      <c r="M4" s="9"/>
      <c r="W4" s="32"/>
      <c r="X4" s="35"/>
      <c r="Y4" s="45"/>
    </row>
    <row r="5" spans="1:25" x14ac:dyDescent="0.25">
      <c r="E5" s="32" t="s">
        <v>79</v>
      </c>
      <c r="F5" s="34">
        <f>Autoevaluación!F80</f>
        <v>30</v>
      </c>
      <c r="I5" s="9"/>
      <c r="J5" s="9"/>
      <c r="K5" s="50"/>
      <c r="L5" s="51"/>
      <c r="M5" s="9"/>
      <c r="W5" s="32"/>
      <c r="X5" s="35"/>
      <c r="Y5" s="45"/>
    </row>
    <row r="6" spans="1:25" x14ac:dyDescent="0.25">
      <c r="E6" s="32" t="s">
        <v>17</v>
      </c>
      <c r="F6" s="34">
        <f>Autoevaluación!F86</f>
        <v>30</v>
      </c>
      <c r="I6" s="9"/>
      <c r="J6" s="9"/>
      <c r="K6" s="50"/>
      <c r="L6" s="51"/>
      <c r="M6" s="9"/>
      <c r="W6" s="32"/>
      <c r="X6" s="35"/>
      <c r="Y6" s="45"/>
    </row>
    <row r="7" spans="1:25" x14ac:dyDescent="0.25">
      <c r="A7" s="12" t="s">
        <v>30</v>
      </c>
      <c r="B7" s="13">
        <v>0</v>
      </c>
      <c r="E7" s="36" t="s">
        <v>81</v>
      </c>
      <c r="F7" s="31">
        <f>AVERAGE(F2:F6)</f>
        <v>90.2</v>
      </c>
      <c r="I7" s="9"/>
      <c r="J7" s="9"/>
      <c r="K7" s="9"/>
      <c r="L7" s="52"/>
      <c r="M7" s="9"/>
    </row>
    <row r="8" spans="1:25" x14ac:dyDescent="0.25">
      <c r="A8" s="14" t="s">
        <v>31</v>
      </c>
      <c r="B8" s="15">
        <v>5</v>
      </c>
      <c r="I8" s="9"/>
      <c r="J8" s="9"/>
      <c r="K8" s="9"/>
      <c r="L8" s="9"/>
      <c r="M8" s="9"/>
    </row>
    <row r="9" spans="1:25" x14ac:dyDescent="0.25">
      <c r="A9" s="12" t="s">
        <v>32</v>
      </c>
      <c r="B9" s="13">
        <v>10</v>
      </c>
      <c r="I9" s="9"/>
      <c r="J9" s="9"/>
      <c r="K9" s="9"/>
      <c r="L9" s="9"/>
      <c r="M9" s="9"/>
    </row>
    <row r="10" spans="1:25" x14ac:dyDescent="0.25">
      <c r="I10" s="51"/>
      <c r="J10" s="51"/>
      <c r="K10" s="51"/>
      <c r="L10" s="51"/>
      <c r="M10" s="51"/>
    </row>
    <row r="11" spans="1:25" x14ac:dyDescent="0.25">
      <c r="I11" s="9"/>
      <c r="J11" s="9"/>
      <c r="K11" s="9"/>
      <c r="L11" s="9"/>
      <c r="M11" s="9"/>
    </row>
    <row r="12" spans="1:25" x14ac:dyDescent="0.25">
      <c r="I12" s="9"/>
      <c r="J12" s="9"/>
      <c r="K12" s="9"/>
      <c r="L12" s="9"/>
      <c r="M12" s="9"/>
    </row>
    <row r="13" spans="1:25" x14ac:dyDescent="0.25">
      <c r="I13" s="9"/>
      <c r="J13" s="9"/>
      <c r="K13" s="9"/>
      <c r="L13" s="9"/>
      <c r="M13" s="9"/>
    </row>
  </sheetData>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970239C747C9E4380F2D24660F4C37B" ma:contentTypeVersion="8" ma:contentTypeDescription="Crear nuevo documento." ma:contentTypeScope="" ma:versionID="53b8df58368850194a6288964a617069">
  <xsd:schema xmlns:xsd="http://www.w3.org/2001/XMLSchema" xmlns:xs="http://www.w3.org/2001/XMLSchema" xmlns:p="http://schemas.microsoft.com/office/2006/metadata/properties" xmlns:ns2="2a9bdd53-8de1-446b-8a11-9f133dcf5d14" targetNamespace="http://schemas.microsoft.com/office/2006/metadata/properties" ma:root="true" ma:fieldsID="2b933f760d8ef2f930a4764a5787fd11" ns2:_="">
    <xsd:import namespace="2a9bdd53-8de1-446b-8a11-9f133dcf5d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bdd53-8de1-446b-8a11-9f133dcf5d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D9B8E2-1DF4-4BA8-AF30-2DC91EE652C9}">
  <ds:schemaRefs>
    <ds:schemaRef ds:uri="http://schemas.microsoft.com/sharepoint/v3/contenttype/forms"/>
  </ds:schemaRefs>
</ds:datastoreItem>
</file>

<file path=customXml/itemProps2.xml><?xml version="1.0" encoding="utf-8"?>
<ds:datastoreItem xmlns:ds="http://schemas.openxmlformats.org/officeDocument/2006/customXml" ds:itemID="{096AEB17-6BE3-4572-A58E-45D716F8AC82}">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485f140e-30c2-4412-b5dd-8e2817dc62c7"/>
    <ds:schemaRef ds:uri="http://purl.org/dc/terms/"/>
    <ds:schemaRef ds:uri="http://schemas.microsoft.com/office/2006/documentManagement/types"/>
    <ds:schemaRef ds:uri="e373d845-489f-44a6-b55f-61278cdf4d25"/>
    <ds:schemaRef ds:uri="http://www.w3.org/XML/1998/namespace"/>
    <ds:schemaRef ds:uri="http://purl.org/dc/dcmitype/"/>
  </ds:schemaRefs>
</ds:datastoreItem>
</file>

<file path=customXml/itemProps3.xml><?xml version="1.0" encoding="utf-8"?>
<ds:datastoreItem xmlns:ds="http://schemas.openxmlformats.org/officeDocument/2006/customXml" ds:itemID="{0D0ED7A7-DA17-4BB6-B7BB-625AE90D69BC}"/>
</file>

<file path=docMetadata/LabelInfo.xml><?xml version="1.0" encoding="utf-8"?>
<clbl:labelList xmlns:clbl="http://schemas.microsoft.com/office/2020/mipLabelMetadata">
  <clbl:label id="{a7f2ec83-e677-438d-afb7-4c7c0dbc872b}" enabled="1" method="Standard" siteId="{3bc062e4-ac9d-4c17-b4dd-3aad637ff1a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Autoevaluación</vt:lpstr>
      <vt:lpstr>Lista</vt:lpstr>
      <vt:lpstr>Autoevaluación!Print_Area</vt:lpstr>
    </vt:vector>
  </TitlesOfParts>
  <Manager/>
  <Company>Scania Comercial SA de CV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Erazo Rios Jorge Alberto</dc:creator>
  <cp:keywords/>
  <dc:description/>
  <cp:lastModifiedBy>Alducin Karen</cp:lastModifiedBy>
  <cp:revision/>
  <cp:lastPrinted>2024-05-21T19:04:54Z</cp:lastPrinted>
  <dcterms:created xsi:type="dcterms:W3CDTF">2024-04-17T17:19:57Z</dcterms:created>
  <dcterms:modified xsi:type="dcterms:W3CDTF">2024-10-04T23:12:29Z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f2ec83-e677-438d-afb7-4c7c0dbc872b_Enabled">
    <vt:lpwstr>true</vt:lpwstr>
  </property>
  <property fmtid="{D5CDD505-2E9C-101B-9397-08002B2CF9AE}" pid="3" name="MSIP_Label_a7f2ec83-e677-438d-afb7-4c7c0dbc872b_SetDate">
    <vt:lpwstr>2024-04-17T17:29:19Z</vt:lpwstr>
  </property>
  <property fmtid="{D5CDD505-2E9C-101B-9397-08002B2CF9AE}" pid="4" name="MSIP_Label_a7f2ec83-e677-438d-afb7-4c7c0dbc872b_Method">
    <vt:lpwstr>Standard</vt:lpwstr>
  </property>
  <property fmtid="{D5CDD505-2E9C-101B-9397-08002B2CF9AE}" pid="5" name="MSIP_Label_a7f2ec83-e677-438d-afb7-4c7c0dbc872b_Name">
    <vt:lpwstr>a7f2ec83-e677-438d-afb7-4c7c0dbc872b</vt:lpwstr>
  </property>
  <property fmtid="{D5CDD505-2E9C-101B-9397-08002B2CF9AE}" pid="6" name="MSIP_Label_a7f2ec83-e677-438d-afb7-4c7c0dbc872b_SiteId">
    <vt:lpwstr>3bc062e4-ac9d-4c17-b4dd-3aad637ff1ac</vt:lpwstr>
  </property>
  <property fmtid="{D5CDD505-2E9C-101B-9397-08002B2CF9AE}" pid="7" name="MSIP_Label_a7f2ec83-e677-438d-afb7-4c7c0dbc872b_ActionId">
    <vt:lpwstr>370612bf-0e84-4c43-80e5-0dcbe333428e</vt:lpwstr>
  </property>
  <property fmtid="{D5CDD505-2E9C-101B-9397-08002B2CF9AE}" pid="8" name="MSIP_Label_a7f2ec83-e677-438d-afb7-4c7c0dbc872b_ContentBits">
    <vt:lpwstr>0</vt:lpwstr>
  </property>
  <property fmtid="{D5CDD505-2E9C-101B-9397-08002B2CF9AE}" pid="9" name="ContentTypeId">
    <vt:lpwstr>0x010100A970239C747C9E4380F2D24660F4C37B</vt:lpwstr>
  </property>
</Properties>
</file>